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ef2b9fdc0362cd/racing/TRAINER TRACK PROFILES/Flat 2017/"/>
    </mc:Choice>
  </mc:AlternateContent>
  <bookViews>
    <workbookView xWindow="0" yWindow="0" windowWidth="24240" windowHeight="7215"/>
  </bookViews>
  <sheets>
    <sheet name="Opt 1" sheetId="1" r:id="rId1"/>
  </sheets>
  <calcPr calcId="171027"/>
</workbook>
</file>

<file path=xl/calcChain.xml><?xml version="1.0" encoding="utf-8"?>
<calcChain xmlns="http://schemas.openxmlformats.org/spreadsheetml/2006/main">
  <c r="S570" i="1" l="1"/>
  <c r="T570" i="1"/>
  <c r="U570" i="1"/>
  <c r="P536" i="1" l="1"/>
  <c r="Q536" i="1"/>
  <c r="R536" i="1"/>
  <c r="Q570" i="1"/>
  <c r="P570" i="1"/>
  <c r="P550" i="1"/>
  <c r="Q550" i="1"/>
  <c r="R550" i="1"/>
  <c r="P551" i="1"/>
  <c r="Q551" i="1"/>
  <c r="R551" i="1"/>
  <c r="P552" i="1"/>
  <c r="Q552" i="1"/>
  <c r="R552" i="1"/>
  <c r="P553" i="1"/>
  <c r="Q553" i="1"/>
  <c r="R553" i="1"/>
  <c r="P554" i="1"/>
  <c r="Q554" i="1"/>
  <c r="R554" i="1"/>
  <c r="P555" i="1"/>
  <c r="Q555" i="1"/>
  <c r="R555" i="1"/>
  <c r="P556" i="1"/>
  <c r="Q556" i="1"/>
  <c r="R556" i="1"/>
  <c r="P557" i="1"/>
  <c r="Q557" i="1"/>
  <c r="R557" i="1"/>
  <c r="P558" i="1"/>
  <c r="Q558" i="1"/>
  <c r="R558" i="1"/>
  <c r="P559" i="1"/>
  <c r="Q559" i="1"/>
  <c r="R559" i="1"/>
  <c r="P560" i="1"/>
  <c r="Q560" i="1"/>
  <c r="R560" i="1"/>
  <c r="P561" i="1"/>
  <c r="Q561" i="1"/>
  <c r="R561" i="1"/>
  <c r="P562" i="1"/>
  <c r="Q562" i="1"/>
  <c r="R562" i="1"/>
  <c r="P563" i="1"/>
  <c r="Q563" i="1"/>
  <c r="R563" i="1"/>
  <c r="P564" i="1"/>
  <c r="Q564" i="1"/>
  <c r="R564" i="1"/>
  <c r="P565" i="1"/>
  <c r="Q565" i="1"/>
  <c r="R565" i="1"/>
  <c r="P566" i="1"/>
  <c r="Q566" i="1"/>
  <c r="R566" i="1"/>
  <c r="P567" i="1"/>
  <c r="Q567" i="1"/>
  <c r="R567" i="1"/>
  <c r="P568" i="1"/>
  <c r="Q568" i="1"/>
  <c r="R568" i="1"/>
  <c r="P569" i="1"/>
  <c r="Q569" i="1"/>
  <c r="R569" i="1"/>
  <c r="P528" i="1"/>
  <c r="Q528" i="1"/>
  <c r="R528" i="1"/>
  <c r="P529" i="1"/>
  <c r="Q529" i="1"/>
  <c r="R529" i="1"/>
  <c r="P530" i="1"/>
  <c r="Q530" i="1"/>
  <c r="R530" i="1"/>
  <c r="P531" i="1"/>
  <c r="Q531" i="1"/>
  <c r="R531" i="1"/>
  <c r="P532" i="1"/>
  <c r="Q532" i="1"/>
  <c r="R532" i="1"/>
  <c r="P533" i="1"/>
  <c r="Q533" i="1"/>
  <c r="R533" i="1"/>
  <c r="P534" i="1"/>
  <c r="Q534" i="1"/>
  <c r="R534" i="1"/>
  <c r="P535" i="1"/>
  <c r="Q535" i="1"/>
  <c r="R535" i="1"/>
  <c r="P537" i="1"/>
  <c r="Q537" i="1"/>
  <c r="R537" i="1"/>
  <c r="P538" i="1"/>
  <c r="Q538" i="1"/>
  <c r="R538" i="1"/>
  <c r="P539" i="1"/>
  <c r="Q539" i="1"/>
  <c r="R539" i="1"/>
  <c r="P540" i="1"/>
  <c r="Q540" i="1"/>
  <c r="R540" i="1"/>
  <c r="P541" i="1"/>
  <c r="Q541" i="1"/>
  <c r="R541" i="1"/>
  <c r="P542" i="1"/>
  <c r="Q542" i="1"/>
  <c r="R542" i="1"/>
  <c r="P543" i="1"/>
  <c r="Q543" i="1"/>
  <c r="R543" i="1"/>
  <c r="P544" i="1"/>
  <c r="Q544" i="1"/>
  <c r="R544" i="1"/>
  <c r="P545" i="1"/>
  <c r="Q545" i="1"/>
  <c r="R545" i="1"/>
  <c r="P546" i="1"/>
  <c r="Q546" i="1"/>
  <c r="R546" i="1"/>
  <c r="P547" i="1"/>
  <c r="Q547" i="1"/>
  <c r="R547" i="1"/>
  <c r="P548" i="1"/>
  <c r="Q548" i="1"/>
  <c r="R548" i="1"/>
  <c r="P549" i="1"/>
  <c r="Q549" i="1"/>
  <c r="R549" i="1"/>
  <c r="P499" i="1"/>
  <c r="Q499" i="1"/>
  <c r="R499" i="1"/>
  <c r="P500" i="1"/>
  <c r="Q500" i="1"/>
  <c r="R500" i="1"/>
  <c r="P501" i="1"/>
  <c r="Q501" i="1"/>
  <c r="R501" i="1"/>
  <c r="P502" i="1"/>
  <c r="Q502" i="1"/>
  <c r="R502" i="1"/>
  <c r="P503" i="1"/>
  <c r="Q503" i="1"/>
  <c r="R503" i="1"/>
  <c r="P504" i="1"/>
  <c r="Q504" i="1"/>
  <c r="R504" i="1"/>
  <c r="P505" i="1"/>
  <c r="Q505" i="1"/>
  <c r="R505" i="1"/>
  <c r="P506" i="1"/>
  <c r="Q506" i="1"/>
  <c r="R506" i="1"/>
  <c r="P507" i="1"/>
  <c r="Q507" i="1"/>
  <c r="R507" i="1"/>
  <c r="P508" i="1"/>
  <c r="Q508" i="1"/>
  <c r="R508" i="1"/>
  <c r="P509" i="1"/>
  <c r="Q509" i="1"/>
  <c r="R509" i="1"/>
  <c r="P510" i="1"/>
  <c r="Q510" i="1"/>
  <c r="R510" i="1"/>
  <c r="P511" i="1"/>
  <c r="Q511" i="1"/>
  <c r="R511" i="1"/>
  <c r="P512" i="1"/>
  <c r="Q512" i="1"/>
  <c r="R512" i="1"/>
  <c r="P513" i="1"/>
  <c r="Q513" i="1"/>
  <c r="R513" i="1"/>
  <c r="P514" i="1"/>
  <c r="Q514" i="1"/>
  <c r="R514" i="1"/>
  <c r="P515" i="1"/>
  <c r="Q515" i="1"/>
  <c r="R515" i="1"/>
  <c r="P516" i="1"/>
  <c r="Q516" i="1"/>
  <c r="R516" i="1"/>
  <c r="P517" i="1"/>
  <c r="Q517" i="1"/>
  <c r="R517" i="1"/>
  <c r="P518" i="1"/>
  <c r="Q518" i="1"/>
  <c r="R518" i="1"/>
  <c r="P519" i="1"/>
  <c r="Q519" i="1"/>
  <c r="R519" i="1"/>
  <c r="P520" i="1"/>
  <c r="Q520" i="1"/>
  <c r="R520" i="1"/>
  <c r="P521" i="1"/>
  <c r="Q521" i="1"/>
  <c r="R521" i="1"/>
  <c r="P522" i="1"/>
  <c r="Q522" i="1"/>
  <c r="R522" i="1"/>
  <c r="P523" i="1"/>
  <c r="Q523" i="1"/>
  <c r="R523" i="1"/>
  <c r="P524" i="1"/>
  <c r="Q524" i="1"/>
  <c r="R524" i="1"/>
  <c r="P525" i="1"/>
  <c r="Q525" i="1"/>
  <c r="R525" i="1"/>
  <c r="P526" i="1"/>
  <c r="Q526" i="1"/>
  <c r="R526" i="1"/>
  <c r="P527" i="1"/>
  <c r="Q527" i="1"/>
  <c r="R527" i="1"/>
  <c r="P469" i="1"/>
  <c r="Q469" i="1"/>
  <c r="R469" i="1"/>
  <c r="P470" i="1"/>
  <c r="Q470" i="1"/>
  <c r="R470" i="1"/>
  <c r="P471" i="1"/>
  <c r="Q471" i="1"/>
  <c r="R471" i="1"/>
  <c r="P472" i="1"/>
  <c r="Q472" i="1"/>
  <c r="R472" i="1"/>
  <c r="P473" i="1"/>
  <c r="Q473" i="1"/>
  <c r="R473" i="1"/>
  <c r="P474" i="1"/>
  <c r="Q474" i="1"/>
  <c r="R474" i="1"/>
  <c r="P475" i="1"/>
  <c r="Q475" i="1"/>
  <c r="R475" i="1"/>
  <c r="P476" i="1"/>
  <c r="Q476" i="1"/>
  <c r="R476" i="1"/>
  <c r="P477" i="1"/>
  <c r="Q477" i="1"/>
  <c r="R477" i="1"/>
  <c r="P478" i="1"/>
  <c r="Q478" i="1"/>
  <c r="R478" i="1"/>
  <c r="P479" i="1"/>
  <c r="Q479" i="1"/>
  <c r="R479" i="1"/>
  <c r="P480" i="1"/>
  <c r="Q480" i="1"/>
  <c r="R480" i="1"/>
  <c r="P481" i="1"/>
  <c r="Q481" i="1"/>
  <c r="R481" i="1"/>
  <c r="P482" i="1"/>
  <c r="Q482" i="1"/>
  <c r="R482" i="1"/>
  <c r="P483" i="1"/>
  <c r="Q483" i="1"/>
  <c r="R483" i="1"/>
  <c r="P484" i="1"/>
  <c r="Q484" i="1"/>
  <c r="R484" i="1"/>
  <c r="P485" i="1"/>
  <c r="Q485" i="1"/>
  <c r="R485" i="1"/>
  <c r="P486" i="1"/>
  <c r="Q486" i="1"/>
  <c r="R486" i="1"/>
  <c r="P487" i="1"/>
  <c r="Q487" i="1"/>
  <c r="R487" i="1"/>
  <c r="P488" i="1"/>
  <c r="Q488" i="1"/>
  <c r="R488" i="1"/>
  <c r="P489" i="1"/>
  <c r="Q489" i="1"/>
  <c r="R489" i="1"/>
  <c r="P490" i="1"/>
  <c r="Q490" i="1"/>
  <c r="R490" i="1"/>
  <c r="P491" i="1"/>
  <c r="Q491" i="1"/>
  <c r="R491" i="1"/>
  <c r="P492" i="1"/>
  <c r="Q492" i="1"/>
  <c r="R492" i="1"/>
  <c r="P493" i="1"/>
  <c r="Q493" i="1"/>
  <c r="R493" i="1"/>
  <c r="P494" i="1"/>
  <c r="Q494" i="1"/>
  <c r="R494" i="1"/>
  <c r="P495" i="1"/>
  <c r="Q495" i="1"/>
  <c r="R495" i="1"/>
  <c r="P496" i="1"/>
  <c r="Q496" i="1"/>
  <c r="R496" i="1"/>
  <c r="P497" i="1"/>
  <c r="Q497" i="1"/>
  <c r="R497" i="1"/>
  <c r="P498" i="1"/>
  <c r="Q498" i="1"/>
  <c r="R498" i="1"/>
  <c r="P434" i="1"/>
  <c r="Q434" i="1"/>
  <c r="R434" i="1"/>
  <c r="P435" i="1"/>
  <c r="Q435" i="1"/>
  <c r="R435" i="1"/>
  <c r="P436" i="1"/>
  <c r="Q436" i="1"/>
  <c r="R436" i="1"/>
  <c r="P437" i="1"/>
  <c r="Q437" i="1"/>
  <c r="R437" i="1"/>
  <c r="P438" i="1"/>
  <c r="Q438" i="1"/>
  <c r="R438" i="1"/>
  <c r="P439" i="1"/>
  <c r="Q439" i="1"/>
  <c r="R439" i="1"/>
  <c r="P440" i="1"/>
  <c r="Q440" i="1"/>
  <c r="R440" i="1"/>
  <c r="P441" i="1"/>
  <c r="Q441" i="1"/>
  <c r="R441" i="1"/>
  <c r="P442" i="1"/>
  <c r="Q442" i="1"/>
  <c r="R442" i="1"/>
  <c r="P443" i="1"/>
  <c r="Q443" i="1"/>
  <c r="R443" i="1"/>
  <c r="P444" i="1"/>
  <c r="Q444" i="1"/>
  <c r="R444" i="1"/>
  <c r="P445" i="1"/>
  <c r="Q445" i="1"/>
  <c r="R445" i="1"/>
  <c r="P446" i="1"/>
  <c r="Q446" i="1"/>
  <c r="R446" i="1"/>
  <c r="P447" i="1"/>
  <c r="Q447" i="1"/>
  <c r="R447" i="1"/>
  <c r="P448" i="1"/>
  <c r="Q448" i="1"/>
  <c r="R448" i="1"/>
  <c r="P449" i="1"/>
  <c r="Q449" i="1"/>
  <c r="R449" i="1"/>
  <c r="P450" i="1"/>
  <c r="Q450" i="1"/>
  <c r="R450" i="1"/>
  <c r="P451" i="1"/>
  <c r="Q451" i="1"/>
  <c r="R451" i="1"/>
  <c r="P452" i="1"/>
  <c r="Q452" i="1"/>
  <c r="R452" i="1"/>
  <c r="P453" i="1"/>
  <c r="Q453" i="1"/>
  <c r="R453" i="1"/>
  <c r="P454" i="1"/>
  <c r="Q454" i="1"/>
  <c r="R454" i="1"/>
  <c r="P455" i="1"/>
  <c r="Q455" i="1"/>
  <c r="R455" i="1"/>
  <c r="P456" i="1"/>
  <c r="Q456" i="1"/>
  <c r="R456" i="1"/>
  <c r="P457" i="1"/>
  <c r="Q457" i="1"/>
  <c r="R457" i="1"/>
  <c r="P458" i="1"/>
  <c r="Q458" i="1"/>
  <c r="R458" i="1"/>
  <c r="P459" i="1"/>
  <c r="Q459" i="1"/>
  <c r="R459" i="1"/>
  <c r="P460" i="1"/>
  <c r="Q460" i="1"/>
  <c r="R460" i="1"/>
  <c r="P461" i="1"/>
  <c r="Q461" i="1"/>
  <c r="R461" i="1"/>
  <c r="P462" i="1"/>
  <c r="Q462" i="1"/>
  <c r="R462" i="1"/>
  <c r="P463" i="1"/>
  <c r="Q463" i="1"/>
  <c r="R463" i="1"/>
  <c r="P464" i="1"/>
  <c r="Q464" i="1"/>
  <c r="R464" i="1"/>
  <c r="P465" i="1"/>
  <c r="Q465" i="1"/>
  <c r="R465" i="1"/>
  <c r="P466" i="1"/>
  <c r="Q466" i="1"/>
  <c r="R466" i="1"/>
  <c r="P467" i="1"/>
  <c r="Q467" i="1"/>
  <c r="R467" i="1"/>
  <c r="P468" i="1"/>
  <c r="Q468" i="1"/>
  <c r="R468" i="1"/>
  <c r="P402" i="1"/>
  <c r="Q402" i="1"/>
  <c r="R402" i="1"/>
  <c r="P403" i="1"/>
  <c r="Q403" i="1"/>
  <c r="R403" i="1"/>
  <c r="P404" i="1"/>
  <c r="Q404" i="1"/>
  <c r="R404" i="1"/>
  <c r="P405" i="1"/>
  <c r="Q405" i="1"/>
  <c r="R405" i="1"/>
  <c r="P406" i="1"/>
  <c r="Q406" i="1"/>
  <c r="R406" i="1"/>
  <c r="P407" i="1"/>
  <c r="Q407" i="1"/>
  <c r="R407" i="1"/>
  <c r="P408" i="1"/>
  <c r="Q408" i="1"/>
  <c r="R408" i="1"/>
  <c r="P409" i="1"/>
  <c r="Q409" i="1"/>
  <c r="R409" i="1"/>
  <c r="P410" i="1"/>
  <c r="Q410" i="1"/>
  <c r="R410" i="1"/>
  <c r="P411" i="1"/>
  <c r="Q411" i="1"/>
  <c r="R411" i="1"/>
  <c r="P412" i="1"/>
  <c r="Q412" i="1"/>
  <c r="R412" i="1"/>
  <c r="P413" i="1"/>
  <c r="Q413" i="1"/>
  <c r="R413" i="1"/>
  <c r="P414" i="1"/>
  <c r="Q414" i="1"/>
  <c r="R414" i="1"/>
  <c r="P415" i="1"/>
  <c r="Q415" i="1"/>
  <c r="R415" i="1"/>
  <c r="P416" i="1"/>
  <c r="Q416" i="1"/>
  <c r="R416" i="1"/>
  <c r="P417" i="1"/>
  <c r="Q417" i="1"/>
  <c r="R417" i="1"/>
  <c r="P418" i="1"/>
  <c r="Q418" i="1"/>
  <c r="R418" i="1"/>
  <c r="P419" i="1"/>
  <c r="Q419" i="1"/>
  <c r="R419" i="1"/>
  <c r="P420" i="1"/>
  <c r="Q420" i="1"/>
  <c r="R420" i="1"/>
  <c r="P421" i="1"/>
  <c r="Q421" i="1"/>
  <c r="R421" i="1"/>
  <c r="P422" i="1"/>
  <c r="Q422" i="1"/>
  <c r="R422" i="1"/>
  <c r="P423" i="1"/>
  <c r="Q423" i="1"/>
  <c r="R423" i="1"/>
  <c r="P424" i="1"/>
  <c r="Q424" i="1"/>
  <c r="R424" i="1"/>
  <c r="P425" i="1"/>
  <c r="Q425" i="1"/>
  <c r="R425" i="1"/>
  <c r="P426" i="1"/>
  <c r="Q426" i="1"/>
  <c r="R426" i="1"/>
  <c r="P427" i="1"/>
  <c r="Q427" i="1"/>
  <c r="R427" i="1"/>
  <c r="P428" i="1"/>
  <c r="Q428" i="1"/>
  <c r="R428" i="1"/>
  <c r="P429" i="1"/>
  <c r="Q429" i="1"/>
  <c r="R429" i="1"/>
  <c r="P430" i="1"/>
  <c r="Q430" i="1"/>
  <c r="R430" i="1"/>
  <c r="P431" i="1"/>
  <c r="Q431" i="1"/>
  <c r="R431" i="1"/>
  <c r="P432" i="1"/>
  <c r="Q432" i="1"/>
  <c r="R432" i="1"/>
  <c r="P433" i="1"/>
  <c r="Q433" i="1"/>
  <c r="R433" i="1"/>
  <c r="P384" i="1"/>
  <c r="Q384" i="1"/>
  <c r="R384" i="1"/>
  <c r="P385" i="1"/>
  <c r="Q385" i="1"/>
  <c r="R385" i="1"/>
  <c r="P386" i="1"/>
  <c r="Q386" i="1"/>
  <c r="R386" i="1"/>
  <c r="P387" i="1"/>
  <c r="Q387" i="1"/>
  <c r="R387" i="1"/>
  <c r="P388" i="1"/>
  <c r="Q388" i="1"/>
  <c r="R388" i="1"/>
  <c r="P389" i="1"/>
  <c r="Q389" i="1"/>
  <c r="R389" i="1"/>
  <c r="P390" i="1"/>
  <c r="Q390" i="1"/>
  <c r="R390" i="1"/>
  <c r="P391" i="1"/>
  <c r="Q391" i="1"/>
  <c r="R391" i="1"/>
  <c r="P392" i="1"/>
  <c r="Q392" i="1"/>
  <c r="R392" i="1"/>
  <c r="P393" i="1"/>
  <c r="Q393" i="1"/>
  <c r="R393" i="1"/>
  <c r="P394" i="1"/>
  <c r="Q394" i="1"/>
  <c r="R394" i="1"/>
  <c r="P395" i="1"/>
  <c r="Q395" i="1"/>
  <c r="R395" i="1"/>
  <c r="P396" i="1"/>
  <c r="Q396" i="1"/>
  <c r="R396" i="1"/>
  <c r="P397" i="1"/>
  <c r="Q397" i="1"/>
  <c r="R397" i="1"/>
  <c r="P398" i="1"/>
  <c r="Q398" i="1"/>
  <c r="R398" i="1"/>
  <c r="P399" i="1"/>
  <c r="Q399" i="1"/>
  <c r="R399" i="1"/>
  <c r="P400" i="1"/>
  <c r="Q400" i="1"/>
  <c r="R400" i="1"/>
  <c r="P401" i="1"/>
  <c r="Q401" i="1"/>
  <c r="R401" i="1"/>
  <c r="P354" i="1"/>
  <c r="Q354" i="1"/>
  <c r="R354" i="1"/>
  <c r="P355" i="1"/>
  <c r="Q355" i="1"/>
  <c r="R355" i="1"/>
  <c r="P356" i="1"/>
  <c r="Q356" i="1"/>
  <c r="R356" i="1"/>
  <c r="P357" i="1"/>
  <c r="Q357" i="1"/>
  <c r="R357" i="1"/>
  <c r="P358" i="1"/>
  <c r="Q358" i="1"/>
  <c r="R358" i="1"/>
  <c r="P359" i="1"/>
  <c r="Q359" i="1"/>
  <c r="R359" i="1"/>
  <c r="P360" i="1"/>
  <c r="Q360" i="1"/>
  <c r="R360" i="1"/>
  <c r="P361" i="1"/>
  <c r="Q361" i="1"/>
  <c r="R361" i="1"/>
  <c r="P362" i="1"/>
  <c r="Q362" i="1"/>
  <c r="R362" i="1"/>
  <c r="P363" i="1"/>
  <c r="Q363" i="1"/>
  <c r="R363" i="1"/>
  <c r="P364" i="1"/>
  <c r="Q364" i="1"/>
  <c r="R364" i="1"/>
  <c r="P365" i="1"/>
  <c r="Q365" i="1"/>
  <c r="R365" i="1"/>
  <c r="P366" i="1"/>
  <c r="Q366" i="1"/>
  <c r="R366" i="1"/>
  <c r="P367" i="1"/>
  <c r="Q367" i="1"/>
  <c r="R367" i="1"/>
  <c r="P368" i="1"/>
  <c r="Q368" i="1"/>
  <c r="R368" i="1"/>
  <c r="P369" i="1"/>
  <c r="Q369" i="1"/>
  <c r="R369" i="1"/>
  <c r="P370" i="1"/>
  <c r="Q370" i="1"/>
  <c r="R370" i="1"/>
  <c r="P371" i="1"/>
  <c r="Q371" i="1"/>
  <c r="R371" i="1"/>
  <c r="P372" i="1"/>
  <c r="Q372" i="1"/>
  <c r="R372" i="1"/>
  <c r="P373" i="1"/>
  <c r="Q373" i="1"/>
  <c r="R373" i="1"/>
  <c r="P374" i="1"/>
  <c r="Q374" i="1"/>
  <c r="R374" i="1"/>
  <c r="P375" i="1"/>
  <c r="Q375" i="1"/>
  <c r="R375" i="1"/>
  <c r="P376" i="1"/>
  <c r="Q376" i="1"/>
  <c r="R376" i="1"/>
  <c r="P377" i="1"/>
  <c r="Q377" i="1"/>
  <c r="R377" i="1"/>
  <c r="P378" i="1"/>
  <c r="Q378" i="1"/>
  <c r="R378" i="1"/>
  <c r="P379" i="1"/>
  <c r="Q379" i="1"/>
  <c r="R379" i="1"/>
  <c r="P380" i="1"/>
  <c r="Q380" i="1"/>
  <c r="R380" i="1"/>
  <c r="P381" i="1"/>
  <c r="Q381" i="1"/>
  <c r="R381" i="1"/>
  <c r="P382" i="1"/>
  <c r="Q382" i="1"/>
  <c r="R382" i="1"/>
  <c r="P383" i="1"/>
  <c r="Q383" i="1"/>
  <c r="R383" i="1"/>
  <c r="P316" i="1"/>
  <c r="Q316" i="1"/>
  <c r="R316" i="1"/>
  <c r="P317" i="1"/>
  <c r="Q317" i="1"/>
  <c r="R317" i="1"/>
  <c r="P318" i="1"/>
  <c r="Q318" i="1"/>
  <c r="R318" i="1"/>
  <c r="P319" i="1"/>
  <c r="Q319" i="1"/>
  <c r="R319" i="1"/>
  <c r="P320" i="1"/>
  <c r="Q320" i="1"/>
  <c r="R320" i="1"/>
  <c r="P321" i="1"/>
  <c r="Q321" i="1"/>
  <c r="R321" i="1"/>
  <c r="P322" i="1"/>
  <c r="Q322" i="1"/>
  <c r="R322" i="1"/>
  <c r="P323" i="1"/>
  <c r="Q323" i="1"/>
  <c r="R323" i="1"/>
  <c r="P324" i="1"/>
  <c r="Q324" i="1"/>
  <c r="R324" i="1"/>
  <c r="P325" i="1"/>
  <c r="Q325" i="1"/>
  <c r="R325" i="1"/>
  <c r="P326" i="1"/>
  <c r="Q326" i="1"/>
  <c r="R326" i="1"/>
  <c r="P327" i="1"/>
  <c r="Q327" i="1"/>
  <c r="R327" i="1"/>
  <c r="P328" i="1"/>
  <c r="Q328" i="1"/>
  <c r="R328" i="1"/>
  <c r="P329" i="1"/>
  <c r="Q329" i="1"/>
  <c r="R329" i="1"/>
  <c r="P330" i="1"/>
  <c r="Q330" i="1"/>
  <c r="R330" i="1"/>
  <c r="P331" i="1"/>
  <c r="Q331" i="1"/>
  <c r="R331" i="1"/>
  <c r="P332" i="1"/>
  <c r="Q332" i="1"/>
  <c r="R332" i="1"/>
  <c r="P333" i="1"/>
  <c r="Q333" i="1"/>
  <c r="R333" i="1"/>
  <c r="P334" i="1"/>
  <c r="Q334" i="1"/>
  <c r="R334" i="1"/>
  <c r="P335" i="1"/>
  <c r="Q335" i="1"/>
  <c r="R335" i="1"/>
  <c r="P336" i="1"/>
  <c r="Q336" i="1"/>
  <c r="R336" i="1"/>
  <c r="P337" i="1"/>
  <c r="Q337" i="1"/>
  <c r="R337" i="1"/>
  <c r="P338" i="1"/>
  <c r="Q338" i="1"/>
  <c r="R338" i="1"/>
  <c r="P339" i="1"/>
  <c r="Q339" i="1"/>
  <c r="R339" i="1"/>
  <c r="P340" i="1"/>
  <c r="Q340" i="1"/>
  <c r="R340" i="1"/>
  <c r="P341" i="1"/>
  <c r="Q341" i="1"/>
  <c r="R341" i="1"/>
  <c r="P342" i="1"/>
  <c r="Q342" i="1"/>
  <c r="R342" i="1"/>
  <c r="P343" i="1"/>
  <c r="Q343" i="1"/>
  <c r="R343" i="1"/>
  <c r="P344" i="1"/>
  <c r="Q344" i="1"/>
  <c r="R344" i="1"/>
  <c r="P345" i="1"/>
  <c r="Q345" i="1"/>
  <c r="R345" i="1"/>
  <c r="P346" i="1"/>
  <c r="Q346" i="1"/>
  <c r="R346" i="1"/>
  <c r="P347" i="1"/>
  <c r="Q347" i="1"/>
  <c r="R347" i="1"/>
  <c r="P348" i="1"/>
  <c r="Q348" i="1"/>
  <c r="R348" i="1"/>
  <c r="P349" i="1"/>
  <c r="Q349" i="1"/>
  <c r="R349" i="1"/>
  <c r="P350" i="1"/>
  <c r="Q350" i="1"/>
  <c r="R350" i="1"/>
  <c r="P351" i="1"/>
  <c r="Q351" i="1"/>
  <c r="R351" i="1"/>
  <c r="P352" i="1"/>
  <c r="Q352" i="1"/>
  <c r="R352" i="1"/>
  <c r="P353" i="1"/>
  <c r="Q353" i="1"/>
  <c r="R353" i="1"/>
  <c r="P290" i="1"/>
  <c r="Q290" i="1"/>
  <c r="R290" i="1"/>
  <c r="P291" i="1"/>
  <c r="Q291" i="1"/>
  <c r="R291" i="1"/>
  <c r="P292" i="1"/>
  <c r="Q292" i="1"/>
  <c r="R292" i="1"/>
  <c r="P293" i="1"/>
  <c r="Q293" i="1"/>
  <c r="R293" i="1"/>
  <c r="P294" i="1"/>
  <c r="Q294" i="1"/>
  <c r="R294" i="1"/>
  <c r="P295" i="1"/>
  <c r="Q295" i="1"/>
  <c r="R295" i="1"/>
  <c r="P296" i="1"/>
  <c r="Q296" i="1"/>
  <c r="R296" i="1"/>
  <c r="P297" i="1"/>
  <c r="Q297" i="1"/>
  <c r="R297" i="1"/>
  <c r="P298" i="1"/>
  <c r="Q298" i="1"/>
  <c r="R298" i="1"/>
  <c r="P299" i="1"/>
  <c r="Q299" i="1"/>
  <c r="R299" i="1"/>
  <c r="P300" i="1"/>
  <c r="Q300" i="1"/>
  <c r="R300" i="1"/>
  <c r="P301" i="1"/>
  <c r="Q301" i="1"/>
  <c r="R301" i="1"/>
  <c r="P302" i="1"/>
  <c r="Q302" i="1"/>
  <c r="R302" i="1"/>
  <c r="P303" i="1"/>
  <c r="Q303" i="1"/>
  <c r="R303" i="1"/>
  <c r="P304" i="1"/>
  <c r="Q304" i="1"/>
  <c r="R304" i="1"/>
  <c r="P305" i="1"/>
  <c r="Q305" i="1"/>
  <c r="R305" i="1"/>
  <c r="P306" i="1"/>
  <c r="Q306" i="1"/>
  <c r="R306" i="1"/>
  <c r="P307" i="1"/>
  <c r="Q307" i="1"/>
  <c r="R307" i="1"/>
  <c r="P308" i="1"/>
  <c r="Q308" i="1"/>
  <c r="R308" i="1"/>
  <c r="P309" i="1"/>
  <c r="Q309" i="1"/>
  <c r="R309" i="1"/>
  <c r="P310" i="1"/>
  <c r="Q310" i="1"/>
  <c r="R310" i="1"/>
  <c r="P311" i="1"/>
  <c r="Q311" i="1"/>
  <c r="R311" i="1"/>
  <c r="P312" i="1"/>
  <c r="Q312" i="1"/>
  <c r="R312" i="1"/>
  <c r="P313" i="1"/>
  <c r="Q313" i="1"/>
  <c r="R313" i="1"/>
  <c r="P314" i="1"/>
  <c r="Q314" i="1"/>
  <c r="R314" i="1"/>
  <c r="P315" i="1"/>
  <c r="Q315" i="1"/>
  <c r="R315" i="1"/>
  <c r="P259" i="1"/>
  <c r="Q259" i="1"/>
  <c r="R259" i="1"/>
  <c r="P260" i="1"/>
  <c r="Q260" i="1"/>
  <c r="R260" i="1"/>
  <c r="P261" i="1"/>
  <c r="Q261" i="1"/>
  <c r="R261" i="1"/>
  <c r="P262" i="1"/>
  <c r="Q262" i="1"/>
  <c r="R262" i="1"/>
  <c r="P263" i="1"/>
  <c r="Q263" i="1"/>
  <c r="R263" i="1"/>
  <c r="P264" i="1"/>
  <c r="Q264" i="1"/>
  <c r="R264" i="1"/>
  <c r="P265" i="1"/>
  <c r="Q265" i="1"/>
  <c r="R265" i="1"/>
  <c r="P266" i="1"/>
  <c r="Q266" i="1"/>
  <c r="R266" i="1"/>
  <c r="P267" i="1"/>
  <c r="Q267" i="1"/>
  <c r="R267" i="1"/>
  <c r="P268" i="1"/>
  <c r="Q268" i="1"/>
  <c r="R268" i="1"/>
  <c r="P269" i="1"/>
  <c r="Q269" i="1"/>
  <c r="R269" i="1"/>
  <c r="P270" i="1"/>
  <c r="Q270" i="1"/>
  <c r="R270" i="1"/>
  <c r="P271" i="1"/>
  <c r="Q271" i="1"/>
  <c r="R271" i="1"/>
  <c r="P272" i="1"/>
  <c r="Q272" i="1"/>
  <c r="R272" i="1"/>
  <c r="P273" i="1"/>
  <c r="Q273" i="1"/>
  <c r="R273" i="1"/>
  <c r="P274" i="1"/>
  <c r="Q274" i="1"/>
  <c r="R274" i="1"/>
  <c r="P275" i="1"/>
  <c r="Q275" i="1"/>
  <c r="R275" i="1"/>
  <c r="P276" i="1"/>
  <c r="Q276" i="1"/>
  <c r="R276" i="1"/>
  <c r="P277" i="1"/>
  <c r="Q277" i="1"/>
  <c r="R277" i="1"/>
  <c r="P278" i="1"/>
  <c r="Q278" i="1"/>
  <c r="R278" i="1"/>
  <c r="P279" i="1"/>
  <c r="Q279" i="1"/>
  <c r="R279" i="1"/>
  <c r="P280" i="1"/>
  <c r="Q280" i="1"/>
  <c r="R280" i="1"/>
  <c r="P281" i="1"/>
  <c r="Q281" i="1"/>
  <c r="R281" i="1"/>
  <c r="P282" i="1"/>
  <c r="Q282" i="1"/>
  <c r="R282" i="1"/>
  <c r="P283" i="1"/>
  <c r="Q283" i="1"/>
  <c r="R283" i="1"/>
  <c r="P284" i="1"/>
  <c r="Q284" i="1"/>
  <c r="R284" i="1"/>
  <c r="P285" i="1"/>
  <c r="Q285" i="1"/>
  <c r="R285" i="1"/>
  <c r="P286" i="1"/>
  <c r="Q286" i="1"/>
  <c r="R286" i="1"/>
  <c r="P287" i="1"/>
  <c r="Q287" i="1"/>
  <c r="R287" i="1"/>
  <c r="P288" i="1"/>
  <c r="Q288" i="1"/>
  <c r="R288" i="1"/>
  <c r="P289" i="1"/>
  <c r="Q289" i="1"/>
  <c r="R289" i="1"/>
  <c r="P233" i="1"/>
  <c r="Q233" i="1"/>
  <c r="R233" i="1"/>
  <c r="P234" i="1"/>
  <c r="Q234" i="1"/>
  <c r="R234" i="1"/>
  <c r="P235" i="1"/>
  <c r="Q235" i="1"/>
  <c r="R235" i="1"/>
  <c r="P236" i="1"/>
  <c r="Q236" i="1"/>
  <c r="R236" i="1"/>
  <c r="P237" i="1"/>
  <c r="Q237" i="1"/>
  <c r="R237" i="1"/>
  <c r="P238" i="1"/>
  <c r="Q238" i="1"/>
  <c r="R238" i="1"/>
  <c r="P239" i="1"/>
  <c r="Q239" i="1"/>
  <c r="R239" i="1"/>
  <c r="P240" i="1"/>
  <c r="Q240" i="1"/>
  <c r="R240" i="1"/>
  <c r="P241" i="1"/>
  <c r="Q241" i="1"/>
  <c r="R241" i="1"/>
  <c r="P242" i="1"/>
  <c r="Q242" i="1"/>
  <c r="R242" i="1"/>
  <c r="P243" i="1"/>
  <c r="Q243" i="1"/>
  <c r="R243" i="1"/>
  <c r="P244" i="1"/>
  <c r="Q244" i="1"/>
  <c r="R244" i="1"/>
  <c r="P245" i="1"/>
  <c r="Q245" i="1"/>
  <c r="R245" i="1"/>
  <c r="P246" i="1"/>
  <c r="Q246" i="1"/>
  <c r="R246" i="1"/>
  <c r="P247" i="1"/>
  <c r="Q247" i="1"/>
  <c r="R247" i="1"/>
  <c r="P248" i="1"/>
  <c r="Q248" i="1"/>
  <c r="R248" i="1"/>
  <c r="P249" i="1"/>
  <c r="Q249" i="1"/>
  <c r="R249" i="1"/>
  <c r="P250" i="1"/>
  <c r="Q250" i="1"/>
  <c r="R250" i="1"/>
  <c r="P251" i="1"/>
  <c r="Q251" i="1"/>
  <c r="R251" i="1"/>
  <c r="P252" i="1"/>
  <c r="Q252" i="1"/>
  <c r="R252" i="1"/>
  <c r="P253" i="1"/>
  <c r="Q253" i="1"/>
  <c r="R253" i="1"/>
  <c r="P254" i="1"/>
  <c r="Q254" i="1"/>
  <c r="R254" i="1"/>
  <c r="P255" i="1"/>
  <c r="Q255" i="1"/>
  <c r="R255" i="1"/>
  <c r="P256" i="1"/>
  <c r="Q256" i="1"/>
  <c r="R256" i="1"/>
  <c r="P257" i="1"/>
  <c r="Q257" i="1"/>
  <c r="R257" i="1"/>
  <c r="P258" i="1"/>
  <c r="Q258" i="1"/>
  <c r="R258" i="1"/>
  <c r="P225" i="1"/>
  <c r="Q225" i="1"/>
  <c r="R225" i="1"/>
  <c r="P226" i="1"/>
  <c r="Q226" i="1"/>
  <c r="R226" i="1"/>
  <c r="P227" i="1"/>
  <c r="Q227" i="1"/>
  <c r="R227" i="1"/>
  <c r="P228" i="1"/>
  <c r="Q228" i="1"/>
  <c r="R228" i="1"/>
  <c r="P229" i="1"/>
  <c r="Q229" i="1"/>
  <c r="R229" i="1"/>
  <c r="P230" i="1"/>
  <c r="Q230" i="1"/>
  <c r="R230" i="1"/>
  <c r="P231" i="1"/>
  <c r="Q231" i="1"/>
  <c r="R231" i="1"/>
  <c r="P232" i="1"/>
  <c r="Q232" i="1"/>
  <c r="R232" i="1"/>
  <c r="P223" i="1" l="1"/>
  <c r="Q223" i="1"/>
  <c r="R223" i="1"/>
  <c r="P224" i="1"/>
  <c r="Q224" i="1"/>
  <c r="R224" i="1"/>
  <c r="P197" i="1" l="1"/>
  <c r="Q197" i="1"/>
  <c r="R197" i="1"/>
  <c r="P198" i="1"/>
  <c r="Q198" i="1"/>
  <c r="R198" i="1"/>
  <c r="P199" i="1"/>
  <c r="Q199" i="1"/>
  <c r="R199" i="1"/>
  <c r="P200" i="1"/>
  <c r="Q200" i="1"/>
  <c r="R200" i="1"/>
  <c r="P201" i="1"/>
  <c r="Q201" i="1"/>
  <c r="R201" i="1"/>
  <c r="P202" i="1"/>
  <c r="Q202" i="1"/>
  <c r="R202" i="1"/>
  <c r="P203" i="1"/>
  <c r="Q203" i="1"/>
  <c r="R203" i="1"/>
  <c r="P204" i="1"/>
  <c r="Q204" i="1"/>
  <c r="R204" i="1"/>
  <c r="P205" i="1"/>
  <c r="Q205" i="1"/>
  <c r="R205" i="1"/>
  <c r="P206" i="1"/>
  <c r="Q206" i="1"/>
  <c r="R206" i="1"/>
  <c r="P207" i="1"/>
  <c r="Q207" i="1"/>
  <c r="R207" i="1"/>
  <c r="P208" i="1"/>
  <c r="Q208" i="1"/>
  <c r="R208" i="1"/>
  <c r="P209" i="1"/>
  <c r="Q209" i="1"/>
  <c r="R209" i="1"/>
  <c r="P210" i="1"/>
  <c r="Q210" i="1"/>
  <c r="R210" i="1"/>
  <c r="P211" i="1"/>
  <c r="Q211" i="1"/>
  <c r="R211" i="1"/>
  <c r="P212" i="1"/>
  <c r="Q212" i="1"/>
  <c r="R212" i="1"/>
  <c r="P213" i="1"/>
  <c r="Q213" i="1"/>
  <c r="R213" i="1"/>
  <c r="P214" i="1"/>
  <c r="Q214" i="1"/>
  <c r="R214" i="1"/>
  <c r="P215" i="1"/>
  <c r="Q215" i="1"/>
  <c r="R215" i="1"/>
  <c r="P216" i="1"/>
  <c r="Q216" i="1"/>
  <c r="R216" i="1"/>
  <c r="P217" i="1"/>
  <c r="Q217" i="1"/>
  <c r="R217" i="1"/>
  <c r="P218" i="1"/>
  <c r="Q218" i="1"/>
  <c r="R218" i="1"/>
  <c r="P219" i="1"/>
  <c r="Q219" i="1"/>
  <c r="R219" i="1"/>
  <c r="P220" i="1"/>
  <c r="Q220" i="1"/>
  <c r="R220" i="1"/>
  <c r="P221" i="1"/>
  <c r="Q221" i="1"/>
  <c r="R221" i="1"/>
  <c r="P222" i="1"/>
  <c r="Q222" i="1"/>
  <c r="R222" i="1"/>
  <c r="P177" i="1"/>
  <c r="Q177" i="1"/>
  <c r="R177" i="1"/>
  <c r="P178" i="1"/>
  <c r="Q178" i="1"/>
  <c r="R178" i="1"/>
  <c r="P179" i="1"/>
  <c r="Q179" i="1"/>
  <c r="R179" i="1"/>
  <c r="P180" i="1"/>
  <c r="Q180" i="1"/>
  <c r="R180" i="1"/>
  <c r="P181" i="1"/>
  <c r="Q181" i="1"/>
  <c r="R181" i="1"/>
  <c r="P182" i="1"/>
  <c r="Q182" i="1"/>
  <c r="R182" i="1"/>
  <c r="P183" i="1"/>
  <c r="Q183" i="1"/>
  <c r="R183" i="1"/>
  <c r="P184" i="1"/>
  <c r="Q184" i="1"/>
  <c r="R184" i="1"/>
  <c r="P185" i="1"/>
  <c r="Q185" i="1"/>
  <c r="R185" i="1"/>
  <c r="P186" i="1"/>
  <c r="Q186" i="1"/>
  <c r="R186" i="1"/>
  <c r="P187" i="1"/>
  <c r="Q187" i="1"/>
  <c r="R187" i="1"/>
  <c r="P188" i="1"/>
  <c r="Q188" i="1"/>
  <c r="R188" i="1"/>
  <c r="P189" i="1"/>
  <c r="Q189" i="1"/>
  <c r="R189" i="1"/>
  <c r="P190" i="1"/>
  <c r="Q190" i="1"/>
  <c r="R190" i="1"/>
  <c r="P191" i="1"/>
  <c r="Q191" i="1"/>
  <c r="R191" i="1"/>
  <c r="P192" i="1"/>
  <c r="Q192" i="1"/>
  <c r="R192" i="1"/>
  <c r="P193" i="1"/>
  <c r="Q193" i="1"/>
  <c r="R193" i="1"/>
  <c r="P194" i="1"/>
  <c r="Q194" i="1"/>
  <c r="R194" i="1"/>
  <c r="P195" i="1"/>
  <c r="Q195" i="1"/>
  <c r="R195" i="1"/>
  <c r="P196" i="1"/>
  <c r="Q196" i="1"/>
  <c r="R196" i="1"/>
  <c r="P152" i="1"/>
  <c r="Q152" i="1"/>
  <c r="R152" i="1"/>
  <c r="P153" i="1"/>
  <c r="Q153" i="1"/>
  <c r="R153" i="1"/>
  <c r="P154" i="1"/>
  <c r="Q154" i="1"/>
  <c r="R154" i="1"/>
  <c r="P155" i="1"/>
  <c r="Q155" i="1"/>
  <c r="R155" i="1"/>
  <c r="P156" i="1"/>
  <c r="Q156" i="1"/>
  <c r="R156" i="1"/>
  <c r="P157" i="1"/>
  <c r="Q157" i="1"/>
  <c r="R157" i="1"/>
  <c r="P158" i="1"/>
  <c r="Q158" i="1"/>
  <c r="R158" i="1"/>
  <c r="P159" i="1"/>
  <c r="Q159" i="1"/>
  <c r="R159" i="1"/>
  <c r="P160" i="1"/>
  <c r="Q160" i="1"/>
  <c r="R160" i="1"/>
  <c r="P161" i="1"/>
  <c r="Q161" i="1"/>
  <c r="R161" i="1"/>
  <c r="P162" i="1"/>
  <c r="Q162" i="1"/>
  <c r="R162" i="1"/>
  <c r="P163" i="1"/>
  <c r="Q163" i="1"/>
  <c r="R163" i="1"/>
  <c r="P164" i="1"/>
  <c r="Q164" i="1"/>
  <c r="R164" i="1"/>
  <c r="P165" i="1"/>
  <c r="Q165" i="1"/>
  <c r="R165" i="1"/>
  <c r="P166" i="1"/>
  <c r="Q166" i="1"/>
  <c r="R166" i="1"/>
  <c r="P167" i="1"/>
  <c r="Q167" i="1"/>
  <c r="R167" i="1"/>
  <c r="P168" i="1"/>
  <c r="Q168" i="1"/>
  <c r="R168" i="1"/>
  <c r="P169" i="1"/>
  <c r="Q169" i="1"/>
  <c r="R169" i="1"/>
  <c r="P170" i="1"/>
  <c r="Q170" i="1"/>
  <c r="R170" i="1"/>
  <c r="P171" i="1"/>
  <c r="Q171" i="1"/>
  <c r="R171" i="1"/>
  <c r="P172" i="1"/>
  <c r="Q172" i="1"/>
  <c r="R172" i="1"/>
  <c r="P173" i="1"/>
  <c r="Q173" i="1"/>
  <c r="R173" i="1"/>
  <c r="P174" i="1"/>
  <c r="Q174" i="1"/>
  <c r="R174" i="1"/>
  <c r="P175" i="1"/>
  <c r="Q175" i="1"/>
  <c r="R175" i="1"/>
  <c r="P176" i="1"/>
  <c r="Q176" i="1"/>
  <c r="R176" i="1"/>
  <c r="P120" i="1"/>
  <c r="Q120" i="1"/>
  <c r="R120" i="1"/>
  <c r="P121" i="1"/>
  <c r="Q121" i="1"/>
  <c r="R121" i="1"/>
  <c r="P122" i="1"/>
  <c r="Q122" i="1"/>
  <c r="R122" i="1"/>
  <c r="P123" i="1"/>
  <c r="Q123" i="1"/>
  <c r="R123" i="1"/>
  <c r="P124" i="1"/>
  <c r="Q124" i="1"/>
  <c r="R124" i="1"/>
  <c r="P125" i="1"/>
  <c r="Q125" i="1"/>
  <c r="R125" i="1"/>
  <c r="P126" i="1"/>
  <c r="Q126" i="1"/>
  <c r="R126" i="1"/>
  <c r="P127" i="1"/>
  <c r="Q127" i="1"/>
  <c r="R127" i="1"/>
  <c r="P128" i="1"/>
  <c r="Q128" i="1"/>
  <c r="R128" i="1"/>
  <c r="P129" i="1"/>
  <c r="Q129" i="1"/>
  <c r="R129" i="1"/>
  <c r="P130" i="1"/>
  <c r="Q130" i="1"/>
  <c r="R130" i="1"/>
  <c r="P131" i="1"/>
  <c r="Q131" i="1"/>
  <c r="R131" i="1"/>
  <c r="P132" i="1"/>
  <c r="Q132" i="1"/>
  <c r="R132" i="1"/>
  <c r="P133" i="1"/>
  <c r="Q133" i="1"/>
  <c r="R133" i="1"/>
  <c r="P134" i="1"/>
  <c r="Q134" i="1"/>
  <c r="R134" i="1"/>
  <c r="P135" i="1"/>
  <c r="Q135" i="1"/>
  <c r="R135" i="1"/>
  <c r="P136" i="1"/>
  <c r="Q136" i="1"/>
  <c r="R136" i="1"/>
  <c r="P137" i="1"/>
  <c r="Q137" i="1"/>
  <c r="R137" i="1"/>
  <c r="P138" i="1"/>
  <c r="Q138" i="1"/>
  <c r="R138" i="1"/>
  <c r="P139" i="1"/>
  <c r="Q139" i="1"/>
  <c r="R139" i="1"/>
  <c r="P140" i="1"/>
  <c r="Q140" i="1"/>
  <c r="R140" i="1"/>
  <c r="P141" i="1"/>
  <c r="Q141" i="1"/>
  <c r="R141" i="1"/>
  <c r="P142" i="1"/>
  <c r="Q142" i="1"/>
  <c r="R142" i="1"/>
  <c r="P143" i="1"/>
  <c r="Q143" i="1"/>
  <c r="R143" i="1"/>
  <c r="P144" i="1"/>
  <c r="Q144" i="1"/>
  <c r="R144" i="1"/>
  <c r="P145" i="1"/>
  <c r="Q145" i="1"/>
  <c r="R145" i="1"/>
  <c r="P146" i="1"/>
  <c r="Q146" i="1"/>
  <c r="R146" i="1"/>
  <c r="P147" i="1"/>
  <c r="Q147" i="1"/>
  <c r="R147" i="1"/>
  <c r="P148" i="1"/>
  <c r="Q148" i="1"/>
  <c r="R148" i="1"/>
  <c r="P149" i="1"/>
  <c r="Q149" i="1"/>
  <c r="R149" i="1"/>
  <c r="P150" i="1"/>
  <c r="Q150" i="1"/>
  <c r="R150" i="1"/>
  <c r="P151" i="1"/>
  <c r="Q151" i="1"/>
  <c r="R151" i="1"/>
  <c r="P75" i="1"/>
  <c r="Q75" i="1"/>
  <c r="R75" i="1"/>
  <c r="P76" i="1"/>
  <c r="Q76" i="1"/>
  <c r="R76" i="1"/>
  <c r="P77" i="1"/>
  <c r="Q77" i="1"/>
  <c r="R77" i="1"/>
  <c r="P78" i="1"/>
  <c r="Q78" i="1"/>
  <c r="R78" i="1"/>
  <c r="P79" i="1"/>
  <c r="Q79" i="1"/>
  <c r="R79" i="1"/>
  <c r="P80" i="1"/>
  <c r="Q80" i="1"/>
  <c r="R80" i="1"/>
  <c r="P81" i="1"/>
  <c r="Q81" i="1"/>
  <c r="R81" i="1"/>
  <c r="P82" i="1"/>
  <c r="Q82" i="1"/>
  <c r="R82" i="1"/>
  <c r="P83" i="1"/>
  <c r="Q83" i="1"/>
  <c r="R83" i="1"/>
  <c r="P84" i="1"/>
  <c r="Q84" i="1"/>
  <c r="R84" i="1"/>
  <c r="P85" i="1"/>
  <c r="Q85" i="1"/>
  <c r="R85" i="1"/>
  <c r="P86" i="1"/>
  <c r="Q86" i="1"/>
  <c r="R86" i="1"/>
  <c r="P87" i="1"/>
  <c r="Q87" i="1"/>
  <c r="R87" i="1"/>
  <c r="P88" i="1"/>
  <c r="Q88" i="1"/>
  <c r="R88" i="1"/>
  <c r="P89" i="1"/>
  <c r="Q89" i="1"/>
  <c r="R89" i="1"/>
  <c r="P90" i="1"/>
  <c r="Q90" i="1"/>
  <c r="R90" i="1"/>
  <c r="P91" i="1"/>
  <c r="Q91" i="1"/>
  <c r="R91" i="1"/>
  <c r="P92" i="1"/>
  <c r="Q92" i="1"/>
  <c r="R92" i="1"/>
  <c r="P93" i="1"/>
  <c r="Q93" i="1"/>
  <c r="R93" i="1"/>
  <c r="P94" i="1"/>
  <c r="Q94" i="1"/>
  <c r="R94" i="1"/>
  <c r="P95" i="1"/>
  <c r="Q95" i="1"/>
  <c r="R95" i="1"/>
  <c r="P96" i="1"/>
  <c r="Q96" i="1"/>
  <c r="R96" i="1"/>
  <c r="P97" i="1"/>
  <c r="Q97" i="1"/>
  <c r="R97" i="1"/>
  <c r="P98" i="1"/>
  <c r="Q98" i="1"/>
  <c r="R98" i="1"/>
  <c r="P99" i="1"/>
  <c r="Q99" i="1"/>
  <c r="R99" i="1"/>
  <c r="P100" i="1"/>
  <c r="Q100" i="1"/>
  <c r="R100" i="1"/>
  <c r="P101" i="1"/>
  <c r="Q101" i="1"/>
  <c r="R101" i="1"/>
  <c r="P102" i="1"/>
  <c r="Q102" i="1"/>
  <c r="R102" i="1"/>
  <c r="P103" i="1"/>
  <c r="Q103" i="1"/>
  <c r="R103" i="1"/>
  <c r="P104" i="1"/>
  <c r="Q104" i="1"/>
  <c r="R104" i="1"/>
  <c r="P105" i="1"/>
  <c r="Q105" i="1"/>
  <c r="R105" i="1"/>
  <c r="P106" i="1"/>
  <c r="Q106" i="1"/>
  <c r="R106" i="1"/>
  <c r="P107" i="1"/>
  <c r="Q107" i="1"/>
  <c r="R107" i="1"/>
  <c r="P108" i="1"/>
  <c r="Q108" i="1"/>
  <c r="R108" i="1"/>
  <c r="P109" i="1"/>
  <c r="Q109" i="1"/>
  <c r="R109" i="1"/>
  <c r="P110" i="1"/>
  <c r="Q110" i="1"/>
  <c r="R110" i="1"/>
  <c r="P111" i="1"/>
  <c r="Q111" i="1"/>
  <c r="R111" i="1"/>
  <c r="P112" i="1"/>
  <c r="Q112" i="1"/>
  <c r="R112" i="1"/>
  <c r="P113" i="1"/>
  <c r="Q113" i="1"/>
  <c r="R113" i="1"/>
  <c r="P114" i="1"/>
  <c r="Q114" i="1"/>
  <c r="R114" i="1"/>
  <c r="P115" i="1"/>
  <c r="Q115" i="1"/>
  <c r="R115" i="1"/>
  <c r="P116" i="1"/>
  <c r="Q116" i="1"/>
  <c r="R116" i="1"/>
  <c r="P117" i="1"/>
  <c r="Q117" i="1"/>
  <c r="R117" i="1"/>
  <c r="P118" i="1"/>
  <c r="Q118" i="1"/>
  <c r="R118" i="1"/>
  <c r="P119" i="1"/>
  <c r="Q119" i="1"/>
  <c r="R119" i="1"/>
  <c r="P60" i="1"/>
  <c r="Q60" i="1"/>
  <c r="R60" i="1"/>
  <c r="P61" i="1"/>
  <c r="Q61" i="1"/>
  <c r="R61" i="1"/>
  <c r="P62" i="1"/>
  <c r="Q62" i="1"/>
  <c r="R62" i="1"/>
  <c r="P63" i="1"/>
  <c r="Q63" i="1"/>
  <c r="R63" i="1"/>
  <c r="P64" i="1"/>
  <c r="Q64" i="1"/>
  <c r="R64" i="1"/>
  <c r="P65" i="1"/>
  <c r="Q65" i="1"/>
  <c r="R65" i="1"/>
  <c r="P66" i="1"/>
  <c r="Q66" i="1"/>
  <c r="R66" i="1"/>
  <c r="P67" i="1"/>
  <c r="Q67" i="1"/>
  <c r="R67" i="1"/>
  <c r="P68" i="1"/>
  <c r="Q68" i="1"/>
  <c r="R68" i="1"/>
  <c r="P69" i="1"/>
  <c r="Q69" i="1"/>
  <c r="R69" i="1"/>
  <c r="P70" i="1"/>
  <c r="Q70" i="1"/>
  <c r="R70" i="1"/>
  <c r="P71" i="1"/>
  <c r="Q71" i="1"/>
  <c r="R71" i="1"/>
  <c r="P72" i="1"/>
  <c r="Q72" i="1"/>
  <c r="R72" i="1"/>
  <c r="P73" i="1"/>
  <c r="Q73" i="1"/>
  <c r="R73" i="1"/>
  <c r="P74" i="1"/>
  <c r="Q74" i="1"/>
  <c r="R74" i="1"/>
  <c r="P30" i="1"/>
  <c r="Q30" i="1"/>
  <c r="R30" i="1"/>
  <c r="P31" i="1"/>
  <c r="Q31" i="1"/>
  <c r="R31" i="1"/>
  <c r="P32" i="1"/>
  <c r="Q32" i="1"/>
  <c r="R32" i="1"/>
  <c r="P33" i="1"/>
  <c r="Q33" i="1"/>
  <c r="R33" i="1"/>
  <c r="P34" i="1"/>
  <c r="Q34" i="1"/>
  <c r="R34" i="1"/>
  <c r="P35" i="1"/>
  <c r="Q35" i="1"/>
  <c r="R35" i="1"/>
  <c r="P36" i="1"/>
  <c r="Q36" i="1"/>
  <c r="R36" i="1"/>
  <c r="P37" i="1"/>
  <c r="Q37" i="1"/>
  <c r="R37" i="1"/>
  <c r="P38" i="1"/>
  <c r="Q38" i="1"/>
  <c r="R38" i="1"/>
  <c r="P39" i="1"/>
  <c r="Q39" i="1"/>
  <c r="R39" i="1"/>
  <c r="P40" i="1"/>
  <c r="Q40" i="1"/>
  <c r="R40" i="1"/>
  <c r="P41" i="1"/>
  <c r="Q41" i="1"/>
  <c r="R41" i="1"/>
  <c r="P42" i="1"/>
  <c r="Q42" i="1"/>
  <c r="R42" i="1"/>
  <c r="P43" i="1"/>
  <c r="Q43" i="1"/>
  <c r="R43" i="1"/>
  <c r="P44" i="1"/>
  <c r="Q44" i="1"/>
  <c r="R44" i="1"/>
  <c r="P45" i="1"/>
  <c r="Q45" i="1"/>
  <c r="R45" i="1"/>
  <c r="P46" i="1"/>
  <c r="Q46" i="1"/>
  <c r="R46" i="1"/>
  <c r="P47" i="1"/>
  <c r="Q47" i="1"/>
  <c r="R47" i="1"/>
  <c r="P48" i="1"/>
  <c r="Q48" i="1"/>
  <c r="R48" i="1"/>
  <c r="P49" i="1"/>
  <c r="Q49" i="1"/>
  <c r="R49" i="1"/>
  <c r="P50" i="1"/>
  <c r="Q50" i="1"/>
  <c r="R50" i="1"/>
  <c r="P51" i="1"/>
  <c r="Q51" i="1"/>
  <c r="R51" i="1"/>
  <c r="P52" i="1"/>
  <c r="Q52" i="1"/>
  <c r="R52" i="1"/>
  <c r="P53" i="1"/>
  <c r="Q53" i="1"/>
  <c r="R53" i="1"/>
  <c r="P54" i="1"/>
  <c r="Q54" i="1"/>
  <c r="R54" i="1"/>
  <c r="P55" i="1"/>
  <c r="Q55" i="1"/>
  <c r="R55" i="1"/>
  <c r="P56" i="1"/>
  <c r="Q56" i="1"/>
  <c r="R56" i="1"/>
  <c r="P57" i="1"/>
  <c r="Q57" i="1"/>
  <c r="R57" i="1"/>
  <c r="P58" i="1"/>
  <c r="Q58" i="1"/>
  <c r="R58" i="1"/>
  <c r="P59" i="1"/>
  <c r="Q59" i="1"/>
  <c r="R59" i="1"/>
  <c r="P18" i="1"/>
  <c r="Q18" i="1"/>
  <c r="R18" i="1"/>
  <c r="P19" i="1"/>
  <c r="Q19" i="1"/>
  <c r="R19" i="1"/>
  <c r="P20" i="1"/>
  <c r="Q20" i="1"/>
  <c r="R20" i="1"/>
  <c r="P21" i="1"/>
  <c r="Q21" i="1"/>
  <c r="R21" i="1"/>
  <c r="P22" i="1"/>
  <c r="Q22" i="1"/>
  <c r="R22" i="1"/>
  <c r="P23" i="1"/>
  <c r="Q23" i="1"/>
  <c r="R23" i="1"/>
  <c r="P24" i="1"/>
  <c r="Q24" i="1"/>
  <c r="R24" i="1"/>
  <c r="P25" i="1"/>
  <c r="Q25" i="1"/>
  <c r="R25" i="1"/>
  <c r="P26" i="1"/>
  <c r="Q26" i="1"/>
  <c r="R26" i="1"/>
  <c r="P27" i="1"/>
  <c r="Q27" i="1"/>
  <c r="R27" i="1"/>
  <c r="P28" i="1"/>
  <c r="Q28" i="1"/>
  <c r="R28" i="1"/>
  <c r="P29" i="1"/>
  <c r="Q29" i="1"/>
  <c r="R29" i="1"/>
  <c r="P6" i="1"/>
  <c r="Q6" i="1"/>
  <c r="R6" i="1"/>
  <c r="P7" i="1"/>
  <c r="Q7" i="1"/>
  <c r="R7" i="1"/>
  <c r="P8" i="1"/>
  <c r="Q8" i="1"/>
  <c r="R8" i="1"/>
  <c r="P9" i="1"/>
  <c r="Q9" i="1"/>
  <c r="R9" i="1"/>
  <c r="P10" i="1"/>
  <c r="Q10" i="1"/>
  <c r="R10" i="1"/>
  <c r="P11" i="1"/>
  <c r="Q11" i="1"/>
  <c r="R11" i="1"/>
  <c r="P12" i="1"/>
  <c r="Q12" i="1"/>
  <c r="R12" i="1"/>
  <c r="P13" i="1"/>
  <c r="Q13" i="1"/>
  <c r="R13" i="1"/>
  <c r="P14" i="1"/>
  <c r="Q14" i="1"/>
  <c r="R14" i="1"/>
  <c r="P15" i="1"/>
  <c r="Q15" i="1"/>
  <c r="R15" i="1"/>
  <c r="P16" i="1"/>
  <c r="Q16" i="1"/>
  <c r="R16" i="1"/>
  <c r="P17" i="1"/>
  <c r="Q17" i="1"/>
  <c r="R17" i="1"/>
  <c r="P4" i="1"/>
  <c r="Q4" i="1"/>
  <c r="R4" i="1"/>
  <c r="P5" i="1"/>
  <c r="Q5" i="1"/>
  <c r="R5" i="1"/>
  <c r="P3" i="1"/>
  <c r="P2" i="1"/>
  <c r="S2" i="1" l="1"/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S408" i="1" s="1"/>
  <c r="S409" i="1" s="1"/>
  <c r="S410" i="1" s="1"/>
  <c r="S411" i="1" s="1"/>
  <c r="S412" i="1" s="1"/>
  <c r="S413" i="1" s="1"/>
  <c r="S414" i="1" s="1"/>
  <c r="S415" i="1" s="1"/>
  <c r="S416" i="1" s="1"/>
  <c r="S417" i="1" s="1"/>
  <c r="S418" i="1" s="1"/>
  <c r="S419" i="1" s="1"/>
  <c r="S420" i="1" s="1"/>
  <c r="S421" i="1" s="1"/>
  <c r="S422" i="1" s="1"/>
  <c r="S423" i="1" s="1"/>
  <c r="S424" i="1" s="1"/>
  <c r="S425" i="1" s="1"/>
  <c r="S426" i="1" s="1"/>
  <c r="S427" i="1" s="1"/>
  <c r="S428" i="1" s="1"/>
  <c r="S429" i="1" s="1"/>
  <c r="S430" i="1" s="1"/>
  <c r="S431" i="1" s="1"/>
  <c r="S432" i="1" s="1"/>
  <c r="S433" i="1" s="1"/>
  <c r="S434" i="1" s="1"/>
  <c r="S435" i="1" s="1"/>
  <c r="S436" i="1" s="1"/>
  <c r="S437" i="1" s="1"/>
  <c r="S438" i="1" s="1"/>
  <c r="S439" i="1" s="1"/>
  <c r="S440" i="1" s="1"/>
  <c r="S441" i="1" s="1"/>
  <c r="S442" i="1" s="1"/>
  <c r="S443" i="1" s="1"/>
  <c r="S444" i="1" s="1"/>
  <c r="S445" i="1" s="1"/>
  <c r="S446" i="1" s="1"/>
  <c r="S447" i="1" s="1"/>
  <c r="S448" i="1" s="1"/>
  <c r="S449" i="1" s="1"/>
  <c r="S450" i="1" s="1"/>
  <c r="S451" i="1" s="1"/>
  <c r="S452" i="1" s="1"/>
  <c r="S453" i="1" s="1"/>
  <c r="S454" i="1" s="1"/>
  <c r="S455" i="1" s="1"/>
  <c r="S456" i="1" s="1"/>
  <c r="S457" i="1" s="1"/>
  <c r="S458" i="1" s="1"/>
  <c r="S459" i="1" s="1"/>
  <c r="S460" i="1" s="1"/>
  <c r="S461" i="1" s="1"/>
  <c r="S462" i="1" s="1"/>
  <c r="S463" i="1" s="1"/>
  <c r="S464" i="1" s="1"/>
  <c r="S465" i="1" s="1"/>
  <c r="S466" i="1" s="1"/>
  <c r="S467" i="1" s="1"/>
  <c r="S468" i="1" s="1"/>
  <c r="S469" i="1" s="1"/>
  <c r="S470" i="1" s="1"/>
  <c r="S471" i="1" s="1"/>
  <c r="S472" i="1" s="1"/>
  <c r="S473" i="1" s="1"/>
  <c r="S474" i="1" s="1"/>
  <c r="S475" i="1" s="1"/>
  <c r="S476" i="1" s="1"/>
  <c r="S477" i="1" s="1"/>
  <c r="S478" i="1" s="1"/>
  <c r="S479" i="1" s="1"/>
  <c r="S480" i="1" s="1"/>
  <c r="S481" i="1" s="1"/>
  <c r="S482" i="1" s="1"/>
  <c r="S483" i="1" s="1"/>
  <c r="S484" i="1" s="1"/>
  <c r="S485" i="1" s="1"/>
  <c r="S486" i="1" s="1"/>
  <c r="S487" i="1" s="1"/>
  <c r="S488" i="1" s="1"/>
  <c r="S489" i="1" s="1"/>
  <c r="S490" i="1" s="1"/>
  <c r="S491" i="1" s="1"/>
  <c r="S492" i="1" s="1"/>
  <c r="S493" i="1" s="1"/>
  <c r="S494" i="1" s="1"/>
  <c r="S495" i="1" s="1"/>
  <c r="S496" i="1" s="1"/>
  <c r="S497" i="1" s="1"/>
  <c r="S498" i="1" s="1"/>
  <c r="S499" i="1" s="1"/>
  <c r="S500" i="1" s="1"/>
  <c r="S501" i="1" s="1"/>
  <c r="S502" i="1" s="1"/>
  <c r="S503" i="1" s="1"/>
  <c r="S504" i="1" s="1"/>
  <c r="S505" i="1" s="1"/>
  <c r="S506" i="1" s="1"/>
  <c r="S507" i="1" s="1"/>
  <c r="S508" i="1" s="1"/>
  <c r="S509" i="1" s="1"/>
  <c r="S510" i="1" s="1"/>
  <c r="S511" i="1" s="1"/>
  <c r="S512" i="1" s="1"/>
  <c r="S513" i="1" s="1"/>
  <c r="S514" i="1" s="1"/>
  <c r="S515" i="1" s="1"/>
  <c r="S516" i="1" s="1"/>
  <c r="S517" i="1" s="1"/>
  <c r="S518" i="1" s="1"/>
  <c r="S519" i="1" s="1"/>
  <c r="S520" i="1" s="1"/>
  <c r="S521" i="1" s="1"/>
  <c r="S522" i="1" s="1"/>
  <c r="S523" i="1" s="1"/>
  <c r="S524" i="1" s="1"/>
  <c r="S525" i="1" s="1"/>
  <c r="S526" i="1" s="1"/>
  <c r="S527" i="1" s="1"/>
  <c r="S528" i="1" s="1"/>
  <c r="S529" i="1" s="1"/>
  <c r="S530" i="1" s="1"/>
  <c r="S531" i="1" s="1"/>
  <c r="S532" i="1" s="1"/>
  <c r="S533" i="1" s="1"/>
  <c r="S534" i="1" s="1"/>
  <c r="S535" i="1" s="1"/>
  <c r="R3" i="1"/>
  <c r="R2" i="1"/>
  <c r="U2" i="1" s="1"/>
  <c r="Q3" i="1"/>
  <c r="Q2" i="1"/>
  <c r="T2" i="1" s="1"/>
  <c r="S536" i="1" l="1"/>
  <c r="S537" i="1" s="1"/>
  <c r="S538" i="1" s="1"/>
  <c r="S539" i="1" s="1"/>
  <c r="S540" i="1" s="1"/>
  <c r="S541" i="1" s="1"/>
  <c r="S542" i="1" s="1"/>
  <c r="S543" i="1" s="1"/>
  <c r="S544" i="1" s="1"/>
  <c r="S545" i="1" s="1"/>
  <c r="S546" i="1" s="1"/>
  <c r="S547" i="1" s="1"/>
  <c r="S548" i="1" s="1"/>
  <c r="S549" i="1" s="1"/>
  <c r="S550" i="1" s="1"/>
  <c r="S551" i="1" s="1"/>
  <c r="S552" i="1" s="1"/>
  <c r="S553" i="1" s="1"/>
  <c r="S554" i="1" s="1"/>
  <c r="S555" i="1" s="1"/>
  <c r="S556" i="1" s="1"/>
  <c r="S557" i="1" s="1"/>
  <c r="S558" i="1" s="1"/>
  <c r="S559" i="1" s="1"/>
  <c r="S560" i="1" s="1"/>
  <c r="S561" i="1" s="1"/>
  <c r="S562" i="1" s="1"/>
  <c r="S563" i="1" s="1"/>
  <c r="S564" i="1" s="1"/>
  <c r="S565" i="1" s="1"/>
  <c r="S566" i="1" s="1"/>
  <c r="S567" i="1" s="1"/>
  <c r="S568" i="1" s="1"/>
  <c r="S569" i="1" s="1"/>
  <c r="U3" i="1"/>
  <c r="U4" i="1" s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U403" i="1" s="1"/>
  <c r="U404" i="1" s="1"/>
  <c r="U405" i="1" s="1"/>
  <c r="U406" i="1" s="1"/>
  <c r="U407" i="1" s="1"/>
  <c r="U408" i="1" s="1"/>
  <c r="U409" i="1" s="1"/>
  <c r="U410" i="1" s="1"/>
  <c r="U411" i="1" s="1"/>
  <c r="U412" i="1" s="1"/>
  <c r="U413" i="1" s="1"/>
  <c r="U414" i="1" s="1"/>
  <c r="U415" i="1" s="1"/>
  <c r="U416" i="1" s="1"/>
  <c r="U417" i="1" s="1"/>
  <c r="U418" i="1" s="1"/>
  <c r="U419" i="1" s="1"/>
  <c r="U420" i="1" s="1"/>
  <c r="U421" i="1" s="1"/>
  <c r="U422" i="1" s="1"/>
  <c r="U423" i="1" s="1"/>
  <c r="U424" i="1" s="1"/>
  <c r="U425" i="1" s="1"/>
  <c r="U426" i="1" s="1"/>
  <c r="U427" i="1" s="1"/>
  <c r="U428" i="1" s="1"/>
  <c r="U429" i="1" s="1"/>
  <c r="U430" i="1" s="1"/>
  <c r="U431" i="1" s="1"/>
  <c r="U432" i="1" s="1"/>
  <c r="U433" i="1" s="1"/>
  <c r="U434" i="1" s="1"/>
  <c r="U435" i="1" s="1"/>
  <c r="U436" i="1" s="1"/>
  <c r="U437" i="1" s="1"/>
  <c r="U438" i="1" s="1"/>
  <c r="U439" i="1" s="1"/>
  <c r="U440" i="1" s="1"/>
  <c r="U441" i="1" s="1"/>
  <c r="U442" i="1" s="1"/>
  <c r="U443" i="1" s="1"/>
  <c r="U444" i="1" s="1"/>
  <c r="U445" i="1" s="1"/>
  <c r="U446" i="1" s="1"/>
  <c r="U447" i="1" s="1"/>
  <c r="U448" i="1" s="1"/>
  <c r="U449" i="1" s="1"/>
  <c r="U450" i="1" s="1"/>
  <c r="U451" i="1" s="1"/>
  <c r="U452" i="1" s="1"/>
  <c r="U453" i="1" s="1"/>
  <c r="U454" i="1" s="1"/>
  <c r="U455" i="1" s="1"/>
  <c r="U456" i="1" s="1"/>
  <c r="U457" i="1" s="1"/>
  <c r="U458" i="1" s="1"/>
  <c r="U459" i="1" s="1"/>
  <c r="U460" i="1" s="1"/>
  <c r="U461" i="1" s="1"/>
  <c r="U462" i="1" s="1"/>
  <c r="U463" i="1" s="1"/>
  <c r="U464" i="1" s="1"/>
  <c r="U465" i="1" s="1"/>
  <c r="U466" i="1" s="1"/>
  <c r="U467" i="1" s="1"/>
  <c r="U468" i="1" s="1"/>
  <c r="U469" i="1" s="1"/>
  <c r="U470" i="1" s="1"/>
  <c r="U471" i="1" s="1"/>
  <c r="U472" i="1" s="1"/>
  <c r="U473" i="1" s="1"/>
  <c r="U474" i="1" s="1"/>
  <c r="U475" i="1" s="1"/>
  <c r="U476" i="1" s="1"/>
  <c r="U477" i="1" s="1"/>
  <c r="U478" i="1" s="1"/>
  <c r="U479" i="1" s="1"/>
  <c r="U480" i="1" s="1"/>
  <c r="U481" i="1" s="1"/>
  <c r="U482" i="1" s="1"/>
  <c r="U483" i="1" s="1"/>
  <c r="U484" i="1" s="1"/>
  <c r="U485" i="1" s="1"/>
  <c r="U486" i="1" s="1"/>
  <c r="U487" i="1" s="1"/>
  <c r="U488" i="1" s="1"/>
  <c r="U489" i="1" s="1"/>
  <c r="U490" i="1" s="1"/>
  <c r="U491" i="1" s="1"/>
  <c r="U492" i="1" s="1"/>
  <c r="U493" i="1" s="1"/>
  <c r="U494" i="1" s="1"/>
  <c r="U495" i="1" s="1"/>
  <c r="U496" i="1" s="1"/>
  <c r="U497" i="1" s="1"/>
  <c r="U498" i="1" s="1"/>
  <c r="U499" i="1" s="1"/>
  <c r="U500" i="1" s="1"/>
  <c r="U501" i="1" s="1"/>
  <c r="U502" i="1" s="1"/>
  <c r="U503" i="1" s="1"/>
  <c r="U504" i="1" s="1"/>
  <c r="U505" i="1" s="1"/>
  <c r="U506" i="1" s="1"/>
  <c r="U507" i="1" s="1"/>
  <c r="U508" i="1" s="1"/>
  <c r="U509" i="1" s="1"/>
  <c r="U510" i="1" s="1"/>
  <c r="U511" i="1" s="1"/>
  <c r="U512" i="1" s="1"/>
  <c r="U513" i="1" s="1"/>
  <c r="U514" i="1" s="1"/>
  <c r="U515" i="1" s="1"/>
  <c r="U516" i="1" s="1"/>
  <c r="U517" i="1" s="1"/>
  <c r="U518" i="1" s="1"/>
  <c r="U519" i="1" s="1"/>
  <c r="U520" i="1" s="1"/>
  <c r="U521" i="1" s="1"/>
  <c r="U522" i="1" s="1"/>
  <c r="U523" i="1" s="1"/>
  <c r="U524" i="1" s="1"/>
  <c r="U525" i="1" s="1"/>
  <c r="U526" i="1" s="1"/>
  <c r="U527" i="1" s="1"/>
  <c r="U528" i="1" s="1"/>
  <c r="U529" i="1" s="1"/>
  <c r="U530" i="1" s="1"/>
  <c r="U531" i="1" s="1"/>
  <c r="U532" i="1" s="1"/>
  <c r="U533" i="1" s="1"/>
  <c r="U534" i="1" s="1"/>
  <c r="U535" i="1" s="1"/>
  <c r="T3" i="1"/>
  <c r="T4" i="1" s="1"/>
  <c r="T5" i="1" s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T300" i="1" s="1"/>
  <c r="T301" i="1" s="1"/>
  <c r="T302" i="1" s="1"/>
  <c r="T303" i="1" s="1"/>
  <c r="T304" i="1" s="1"/>
  <c r="T305" i="1" s="1"/>
  <c r="T306" i="1" s="1"/>
  <c r="T307" i="1" s="1"/>
  <c r="T308" i="1" s="1"/>
  <c r="T309" i="1" s="1"/>
  <c r="T310" i="1" s="1"/>
  <c r="T311" i="1" s="1"/>
  <c r="T312" i="1" s="1"/>
  <c r="T313" i="1" s="1"/>
  <c r="T314" i="1" s="1"/>
  <c r="T315" i="1" s="1"/>
  <c r="T316" i="1" s="1"/>
  <c r="T317" i="1" s="1"/>
  <c r="T318" i="1" s="1"/>
  <c r="T319" i="1" s="1"/>
  <c r="T320" i="1" s="1"/>
  <c r="T321" i="1" s="1"/>
  <c r="T322" i="1" s="1"/>
  <c r="T323" i="1" s="1"/>
  <c r="T324" i="1" s="1"/>
  <c r="T325" i="1" s="1"/>
  <c r="T326" i="1" s="1"/>
  <c r="T327" i="1" s="1"/>
  <c r="T328" i="1" s="1"/>
  <c r="T329" i="1" s="1"/>
  <c r="T330" i="1" s="1"/>
  <c r="T331" i="1" s="1"/>
  <c r="T332" i="1" s="1"/>
  <c r="T333" i="1" s="1"/>
  <c r="T334" i="1" s="1"/>
  <c r="T335" i="1" s="1"/>
  <c r="T336" i="1" s="1"/>
  <c r="T337" i="1" s="1"/>
  <c r="T338" i="1" s="1"/>
  <c r="T339" i="1" s="1"/>
  <c r="T340" i="1" s="1"/>
  <c r="T341" i="1" s="1"/>
  <c r="T342" i="1" s="1"/>
  <c r="T343" i="1" s="1"/>
  <c r="T344" i="1" s="1"/>
  <c r="T345" i="1" s="1"/>
  <c r="T346" i="1" s="1"/>
  <c r="T347" i="1" s="1"/>
  <c r="T348" i="1" s="1"/>
  <c r="T349" i="1" s="1"/>
  <c r="T350" i="1" s="1"/>
  <c r="T351" i="1" s="1"/>
  <c r="T352" i="1" s="1"/>
  <c r="T353" i="1" s="1"/>
  <c r="T354" i="1" s="1"/>
  <c r="T355" i="1" s="1"/>
  <c r="T356" i="1" s="1"/>
  <c r="T357" i="1" s="1"/>
  <c r="T358" i="1" s="1"/>
  <c r="T359" i="1" s="1"/>
  <c r="T360" i="1" s="1"/>
  <c r="T361" i="1" s="1"/>
  <c r="T362" i="1" s="1"/>
  <c r="T363" i="1" s="1"/>
  <c r="T364" i="1" s="1"/>
  <c r="T365" i="1" s="1"/>
  <c r="T366" i="1" s="1"/>
  <c r="T367" i="1" s="1"/>
  <c r="T368" i="1" s="1"/>
  <c r="T369" i="1" s="1"/>
  <c r="T370" i="1" s="1"/>
  <c r="T371" i="1" s="1"/>
  <c r="T372" i="1" s="1"/>
  <c r="T373" i="1" s="1"/>
  <c r="T374" i="1" s="1"/>
  <c r="T375" i="1" s="1"/>
  <c r="T376" i="1" s="1"/>
  <c r="T377" i="1" s="1"/>
  <c r="T378" i="1" s="1"/>
  <c r="T379" i="1" s="1"/>
  <c r="T380" i="1" s="1"/>
  <c r="T381" i="1" s="1"/>
  <c r="T382" i="1" s="1"/>
  <c r="T383" i="1" s="1"/>
  <c r="T384" i="1" s="1"/>
  <c r="T385" i="1" s="1"/>
  <c r="T386" i="1" s="1"/>
  <c r="T387" i="1" s="1"/>
  <c r="T388" i="1" s="1"/>
  <c r="T389" i="1" s="1"/>
  <c r="T390" i="1" s="1"/>
  <c r="T391" i="1" s="1"/>
  <c r="T392" i="1" s="1"/>
  <c r="T393" i="1" s="1"/>
  <c r="T394" i="1" s="1"/>
  <c r="T395" i="1" s="1"/>
  <c r="T396" i="1" s="1"/>
  <c r="T397" i="1" s="1"/>
  <c r="T398" i="1" s="1"/>
  <c r="T399" i="1" s="1"/>
  <c r="T400" i="1" s="1"/>
  <c r="T401" i="1" s="1"/>
  <c r="T402" i="1" s="1"/>
  <c r="T403" i="1" s="1"/>
  <c r="T404" i="1" s="1"/>
  <c r="T405" i="1" s="1"/>
  <c r="T406" i="1" s="1"/>
  <c r="T407" i="1" s="1"/>
  <c r="T408" i="1" s="1"/>
  <c r="T409" i="1" s="1"/>
  <c r="T410" i="1" s="1"/>
  <c r="T411" i="1" s="1"/>
  <c r="T412" i="1" s="1"/>
  <c r="T413" i="1" s="1"/>
  <c r="T414" i="1" s="1"/>
  <c r="T415" i="1" s="1"/>
  <c r="T416" i="1" s="1"/>
  <c r="T417" i="1" s="1"/>
  <c r="T418" i="1" s="1"/>
  <c r="T419" i="1" s="1"/>
  <c r="T420" i="1" s="1"/>
  <c r="T421" i="1" s="1"/>
  <c r="T422" i="1" s="1"/>
  <c r="T423" i="1" s="1"/>
  <c r="T424" i="1" s="1"/>
  <c r="T425" i="1" s="1"/>
  <c r="T426" i="1" s="1"/>
  <c r="T427" i="1" s="1"/>
  <c r="T428" i="1" s="1"/>
  <c r="T429" i="1" s="1"/>
  <c r="T430" i="1" s="1"/>
  <c r="T431" i="1" s="1"/>
  <c r="T432" i="1" s="1"/>
  <c r="T433" i="1" s="1"/>
  <c r="T434" i="1" s="1"/>
  <c r="T435" i="1" s="1"/>
  <c r="T436" i="1" s="1"/>
  <c r="T437" i="1" s="1"/>
  <c r="T438" i="1" s="1"/>
  <c r="T439" i="1" s="1"/>
  <c r="T440" i="1" s="1"/>
  <c r="T441" i="1" s="1"/>
  <c r="T442" i="1" s="1"/>
  <c r="T443" i="1" s="1"/>
  <c r="T444" i="1" s="1"/>
  <c r="T445" i="1" s="1"/>
  <c r="T446" i="1" s="1"/>
  <c r="T447" i="1" s="1"/>
  <c r="T448" i="1" s="1"/>
  <c r="T449" i="1" s="1"/>
  <c r="T450" i="1" s="1"/>
  <c r="T451" i="1" s="1"/>
  <c r="T452" i="1" s="1"/>
  <c r="T453" i="1" s="1"/>
  <c r="T454" i="1" s="1"/>
  <c r="T455" i="1" s="1"/>
  <c r="T456" i="1" s="1"/>
  <c r="T457" i="1" s="1"/>
  <c r="T458" i="1" s="1"/>
  <c r="T459" i="1" s="1"/>
  <c r="T460" i="1" s="1"/>
  <c r="T461" i="1" s="1"/>
  <c r="T462" i="1" s="1"/>
  <c r="T463" i="1" s="1"/>
  <c r="T464" i="1" s="1"/>
  <c r="T465" i="1" s="1"/>
  <c r="T466" i="1" s="1"/>
  <c r="T467" i="1" s="1"/>
  <c r="T468" i="1" s="1"/>
  <c r="T469" i="1" s="1"/>
  <c r="T470" i="1" s="1"/>
  <c r="T471" i="1" s="1"/>
  <c r="T472" i="1" s="1"/>
  <c r="T473" i="1" s="1"/>
  <c r="T474" i="1" s="1"/>
  <c r="T475" i="1" s="1"/>
  <c r="T476" i="1" s="1"/>
  <c r="T477" i="1" s="1"/>
  <c r="T478" i="1" s="1"/>
  <c r="T479" i="1" s="1"/>
  <c r="T480" i="1" s="1"/>
  <c r="T481" i="1" s="1"/>
  <c r="T482" i="1" s="1"/>
  <c r="T483" i="1" s="1"/>
  <c r="T484" i="1" s="1"/>
  <c r="T485" i="1" s="1"/>
  <c r="T486" i="1" s="1"/>
  <c r="T487" i="1" s="1"/>
  <c r="T488" i="1" s="1"/>
  <c r="T489" i="1" s="1"/>
  <c r="T490" i="1" s="1"/>
  <c r="T491" i="1" s="1"/>
  <c r="T492" i="1" s="1"/>
  <c r="T493" i="1" s="1"/>
  <c r="T494" i="1" s="1"/>
  <c r="T495" i="1" s="1"/>
  <c r="T496" i="1" s="1"/>
  <c r="T497" i="1" s="1"/>
  <c r="T498" i="1" s="1"/>
  <c r="T499" i="1" s="1"/>
  <c r="T500" i="1" s="1"/>
  <c r="T501" i="1" s="1"/>
  <c r="T502" i="1" s="1"/>
  <c r="T503" i="1" s="1"/>
  <c r="T504" i="1" s="1"/>
  <c r="T505" i="1" s="1"/>
  <c r="T506" i="1" s="1"/>
  <c r="T507" i="1" s="1"/>
  <c r="T508" i="1" s="1"/>
  <c r="T509" i="1" s="1"/>
  <c r="T510" i="1" s="1"/>
  <c r="T511" i="1" s="1"/>
  <c r="T512" i="1" s="1"/>
  <c r="T513" i="1" s="1"/>
  <c r="T514" i="1" s="1"/>
  <c r="T515" i="1" s="1"/>
  <c r="T516" i="1" s="1"/>
  <c r="T517" i="1" s="1"/>
  <c r="T518" i="1" s="1"/>
  <c r="T519" i="1" s="1"/>
  <c r="T520" i="1" s="1"/>
  <c r="T521" i="1" s="1"/>
  <c r="T522" i="1" s="1"/>
  <c r="T523" i="1" s="1"/>
  <c r="T524" i="1" s="1"/>
  <c r="T525" i="1" s="1"/>
  <c r="T526" i="1" s="1"/>
  <c r="T527" i="1" s="1"/>
  <c r="T528" i="1" s="1"/>
  <c r="T529" i="1" s="1"/>
  <c r="T530" i="1" s="1"/>
  <c r="T531" i="1" s="1"/>
  <c r="T532" i="1" s="1"/>
  <c r="T533" i="1" s="1"/>
  <c r="T534" i="1" s="1"/>
  <c r="T535" i="1" s="1"/>
  <c r="T536" i="1" l="1"/>
  <c r="T537" i="1" s="1"/>
  <c r="T538" i="1" s="1"/>
  <c r="T539" i="1" s="1"/>
  <c r="T540" i="1" s="1"/>
  <c r="T541" i="1" s="1"/>
  <c r="T542" i="1" s="1"/>
  <c r="T543" i="1" s="1"/>
  <c r="T544" i="1" s="1"/>
  <c r="T545" i="1" s="1"/>
  <c r="T546" i="1" s="1"/>
  <c r="T547" i="1" s="1"/>
  <c r="T548" i="1" s="1"/>
  <c r="T549" i="1" s="1"/>
  <c r="T550" i="1" s="1"/>
  <c r="T551" i="1" s="1"/>
  <c r="T552" i="1" s="1"/>
  <c r="T553" i="1" s="1"/>
  <c r="T554" i="1" s="1"/>
  <c r="T555" i="1" s="1"/>
  <c r="T556" i="1" s="1"/>
  <c r="T557" i="1" s="1"/>
  <c r="T558" i="1" s="1"/>
  <c r="T559" i="1" s="1"/>
  <c r="T560" i="1" s="1"/>
  <c r="T561" i="1" s="1"/>
  <c r="T562" i="1" s="1"/>
  <c r="T563" i="1" s="1"/>
  <c r="T564" i="1" s="1"/>
  <c r="T565" i="1" s="1"/>
  <c r="T566" i="1" s="1"/>
  <c r="T567" i="1" s="1"/>
  <c r="T568" i="1" s="1"/>
  <c r="T569" i="1" s="1"/>
  <c r="U536" i="1"/>
  <c r="U537" i="1" s="1"/>
  <c r="U538" i="1" s="1"/>
  <c r="U539" i="1" s="1"/>
  <c r="U540" i="1" s="1"/>
  <c r="U541" i="1" s="1"/>
  <c r="U542" i="1" s="1"/>
  <c r="U543" i="1" s="1"/>
  <c r="U544" i="1" s="1"/>
  <c r="U545" i="1" s="1"/>
  <c r="U546" i="1" s="1"/>
  <c r="U547" i="1" s="1"/>
  <c r="U548" i="1" s="1"/>
  <c r="U549" i="1" s="1"/>
  <c r="U550" i="1" s="1"/>
  <c r="U551" i="1" s="1"/>
  <c r="U552" i="1" s="1"/>
  <c r="U553" i="1" s="1"/>
  <c r="U554" i="1" s="1"/>
  <c r="U555" i="1" s="1"/>
  <c r="U556" i="1" s="1"/>
  <c r="U557" i="1" s="1"/>
  <c r="U558" i="1" s="1"/>
  <c r="U559" i="1" s="1"/>
  <c r="U560" i="1" s="1"/>
  <c r="U561" i="1" s="1"/>
  <c r="U562" i="1" s="1"/>
  <c r="U563" i="1" s="1"/>
  <c r="U564" i="1" s="1"/>
  <c r="U565" i="1" s="1"/>
  <c r="U566" i="1" s="1"/>
  <c r="U567" i="1" s="1"/>
  <c r="U568" i="1" s="1"/>
  <c r="U569" i="1" s="1"/>
</calcChain>
</file>

<file path=xl/sharedStrings.xml><?xml version="1.0" encoding="utf-8"?>
<sst xmlns="http://schemas.openxmlformats.org/spreadsheetml/2006/main" count="843" uniqueCount="511">
  <si>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</si>
  <si>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</si>
  <si>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</si>
  <si>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</si>
  <si>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</si>
  <si>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</si>
  <si>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</si>
  <si>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</si>
  <si>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</si>
  <si>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</si>
  <si>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</si>
  <si>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</si>
  <si>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</si>
  <si>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</si>
  <si>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Doncaster</t>
  </si>
  <si>
    <t>Lingfield</t>
  </si>
  <si>
    <t>Catterick</t>
  </si>
  <si>
    <t>Chepstow</t>
  </si>
  <si>
    <t>Leicester</t>
  </si>
  <si>
    <t>Ayr</t>
  </si>
  <si>
    <t>Musselburgh</t>
  </si>
  <si>
    <t>Haydock</t>
  </si>
  <si>
    <t>catterick</t>
  </si>
  <si>
    <t>EARLY/BOG</t>
  </si>
  <si>
    <t>EARLY/BOG P/L</t>
  </si>
  <si>
    <t>Cum. ISP P/L</t>
  </si>
  <si>
    <t>Cum.BFSP P/L</t>
  </si>
  <si>
    <t>Cum. early/BOG</t>
  </si>
  <si>
    <t>Sandown</t>
  </si>
  <si>
    <t>Newbury</t>
  </si>
  <si>
    <t>Ascot</t>
  </si>
  <si>
    <t>RP 10/1+ Qual/R4</t>
  </si>
  <si>
    <t>IF Top</t>
  </si>
  <si>
    <t>IF 3</t>
  </si>
  <si>
    <t>Free Code</t>
  </si>
  <si>
    <t>02/04/17</t>
  </si>
  <si>
    <t>Another Go</t>
  </si>
  <si>
    <t>Gabrial The Tiger</t>
  </si>
  <si>
    <t>Windsor</t>
  </si>
  <si>
    <t>Perfect Quest</t>
  </si>
  <si>
    <t>Bluff Craig</t>
  </si>
  <si>
    <t>Character Onesie</t>
  </si>
  <si>
    <t>Pontefract</t>
  </si>
  <si>
    <t>Dream Serenade</t>
  </si>
  <si>
    <t>Nottingham</t>
  </si>
  <si>
    <t xml:space="preserve">Marsh Pride </t>
  </si>
  <si>
    <t>Stone Boat Biill</t>
  </si>
  <si>
    <t>Kajak</t>
  </si>
  <si>
    <t>Instant Karma</t>
  </si>
  <si>
    <t>Bath</t>
  </si>
  <si>
    <t>Icebuster</t>
  </si>
  <si>
    <t>The Warrior</t>
  </si>
  <si>
    <t>Stipulate</t>
  </si>
  <si>
    <t>Panther Patrol</t>
  </si>
  <si>
    <t>Beau Minstral</t>
  </si>
  <si>
    <t>Brighton</t>
  </si>
  <si>
    <t>Redcar</t>
  </si>
  <si>
    <t>Handsome Dude</t>
  </si>
  <si>
    <t>Steelriver</t>
  </si>
  <si>
    <t>Newmarket</t>
  </si>
  <si>
    <t>Briyouni</t>
  </si>
  <si>
    <t>Mount Kiara</t>
  </si>
  <si>
    <t>Beverley</t>
  </si>
  <si>
    <t>Easy Street Review</t>
  </si>
  <si>
    <t>Ripon</t>
  </si>
  <si>
    <t>Straighttothepoint</t>
  </si>
  <si>
    <t>Salvatore Fury</t>
  </si>
  <si>
    <t>Chancery</t>
  </si>
  <si>
    <t>Final</t>
  </si>
  <si>
    <t>Akavit</t>
  </si>
  <si>
    <t>Top of The Glas</t>
  </si>
  <si>
    <t>Sikandar</t>
  </si>
  <si>
    <t>Signe</t>
  </si>
  <si>
    <t>Top Beak</t>
  </si>
  <si>
    <t>Ambitious Icarus</t>
  </si>
  <si>
    <t>House of Commons</t>
  </si>
  <si>
    <t>La Fritillaire</t>
  </si>
  <si>
    <t>Oriental Relation</t>
  </si>
  <si>
    <t>Jack The Laird</t>
  </si>
  <si>
    <t>Yarmouth</t>
  </si>
  <si>
    <t>Theydon Grey</t>
  </si>
  <si>
    <t>Virile</t>
  </si>
  <si>
    <t>Ice Age</t>
  </si>
  <si>
    <t>Tigerwolf</t>
  </si>
  <si>
    <t>Becca Campbell</t>
  </si>
  <si>
    <t>Live Dangerously</t>
  </si>
  <si>
    <t>Bahamian sunrise</t>
  </si>
  <si>
    <t>One Big Surprise</t>
  </si>
  <si>
    <t>Lagenda</t>
  </si>
  <si>
    <t>Fine Example</t>
  </si>
  <si>
    <t>Lawless Louis</t>
  </si>
  <si>
    <t>Lopito De Vega</t>
  </si>
  <si>
    <t>All You</t>
  </si>
  <si>
    <t>Gaelic Tiger</t>
  </si>
  <si>
    <t>African Blessing</t>
  </si>
  <si>
    <t>Intisaab</t>
  </si>
  <si>
    <t>isharah</t>
  </si>
  <si>
    <t>Tawdeea</t>
  </si>
  <si>
    <t>Dose</t>
  </si>
  <si>
    <t>Hanseatic</t>
  </si>
  <si>
    <t>Karisma</t>
  </si>
  <si>
    <t>Sidewinder</t>
  </si>
  <si>
    <t>Salisbury</t>
  </si>
  <si>
    <t>Glaring</t>
  </si>
  <si>
    <t>Thirsk</t>
  </si>
  <si>
    <t>Whitecliff Park</t>
  </si>
  <si>
    <t>Billy Roberts</t>
  </si>
  <si>
    <t>Mon Beau Visage</t>
  </si>
  <si>
    <t>Get Back In Paris</t>
  </si>
  <si>
    <t>Cape Banjo</t>
  </si>
  <si>
    <t>Lime And Lemon</t>
  </si>
  <si>
    <t>Bahamian Sunrise</t>
  </si>
  <si>
    <t>Fairy Mist</t>
  </si>
  <si>
    <t>Sir Jamie</t>
  </si>
  <si>
    <t>Ettie hart</t>
  </si>
  <si>
    <t>Miss Ingasock</t>
  </si>
  <si>
    <t>Sir Jack</t>
  </si>
  <si>
    <t>Brigadoon</t>
  </si>
  <si>
    <t>Ms Gillard</t>
  </si>
  <si>
    <t>,3,25</t>
  </si>
  <si>
    <t>Quick Look</t>
  </si>
  <si>
    <t>Todals Baby</t>
  </si>
  <si>
    <t xml:space="preserve">Sir Jack </t>
  </si>
  <si>
    <t>Blistering Dancer</t>
  </si>
  <si>
    <t>Wedgewood Estates</t>
  </si>
  <si>
    <t>Tailor's Raw</t>
  </si>
  <si>
    <t>Shamaheart</t>
  </si>
  <si>
    <t>Ellaal</t>
  </si>
  <si>
    <t>Tanawar</t>
  </si>
  <si>
    <t>Baraizan</t>
  </si>
  <si>
    <t>Mazaaher</t>
  </si>
  <si>
    <t>Urban Space</t>
  </si>
  <si>
    <t>Green light</t>
  </si>
  <si>
    <t>Vallarta</t>
  </si>
  <si>
    <t>Adventureman</t>
  </si>
  <si>
    <t>Goodwood</t>
  </si>
  <si>
    <t>Make Music</t>
  </si>
  <si>
    <t>Boy in The bar</t>
  </si>
  <si>
    <t>Pea Shooter</t>
  </si>
  <si>
    <t>Codeshare</t>
  </si>
  <si>
    <t>Turning The Table</t>
  </si>
  <si>
    <t>Hamilton</t>
  </si>
  <si>
    <t>Monjeni</t>
  </si>
  <si>
    <t>Restive</t>
  </si>
  <si>
    <t>Life Knowledge</t>
  </si>
  <si>
    <t>Magistral</t>
  </si>
  <si>
    <t>Hibou</t>
  </si>
  <si>
    <t xml:space="preserve">Captain Courageous </t>
  </si>
  <si>
    <t>Spes Nostra</t>
  </si>
  <si>
    <t>Chaplin Bay</t>
  </si>
  <si>
    <t>Chester</t>
  </si>
  <si>
    <t>Call Out Loud</t>
  </si>
  <si>
    <t>Brorocco</t>
  </si>
  <si>
    <t>Sound Advice</t>
  </si>
  <si>
    <t>Nabhan</t>
  </si>
  <si>
    <t>Oceane</t>
  </si>
  <si>
    <t xml:space="preserve">Ripon </t>
  </si>
  <si>
    <t>Straightothepoint</t>
  </si>
  <si>
    <t>Lathom</t>
  </si>
  <si>
    <t>Lincoln Rocks</t>
  </si>
  <si>
    <t>Medina Sidonia</t>
  </si>
  <si>
    <t>Tomahawk Kid</t>
  </si>
  <si>
    <t>Throckley</t>
  </si>
  <si>
    <t>Skindaar</t>
  </si>
  <si>
    <t>Top of The Glass</t>
  </si>
  <si>
    <t>My Cherry Blossom,</t>
  </si>
  <si>
    <t>Light if Air</t>
  </si>
  <si>
    <t>The Big Lad</t>
  </si>
  <si>
    <t>Goring</t>
  </si>
  <si>
    <t>Rousayan</t>
  </si>
  <si>
    <t>Jacbequick</t>
  </si>
  <si>
    <t>Sir Pass I Am</t>
  </si>
  <si>
    <t>York</t>
  </si>
  <si>
    <t>Saint Helena</t>
  </si>
  <si>
    <t>Baby Fact</t>
  </si>
  <si>
    <t>Gibbs Hill</t>
  </si>
  <si>
    <t>Money Team</t>
  </si>
  <si>
    <t>Tumblewind</t>
  </si>
  <si>
    <t>Khamaary</t>
  </si>
  <si>
    <t>Cabal</t>
  </si>
  <si>
    <t>Sunnua</t>
  </si>
  <si>
    <t>Megalala</t>
  </si>
  <si>
    <t>Ettie Hart</t>
  </si>
  <si>
    <t>Essaka</t>
  </si>
  <si>
    <t>Jersey Breeze</t>
  </si>
  <si>
    <t>Whippound</t>
  </si>
  <si>
    <t>Fleeting Glimpse</t>
  </si>
  <si>
    <t>Plucky Dip</t>
  </si>
  <si>
    <t>Loumarin</t>
  </si>
  <si>
    <t>Shady McCoy</t>
  </si>
  <si>
    <t>Laidback Romeo</t>
  </si>
  <si>
    <t>Go Amber Go</t>
  </si>
  <si>
    <t>Prendergast Hill</t>
  </si>
  <si>
    <t>Eugenic</t>
  </si>
  <si>
    <t>Pastoral Prayer</t>
  </si>
  <si>
    <t>Comedy School</t>
  </si>
  <si>
    <t>Notice</t>
  </si>
  <si>
    <t>Queen In Waiting</t>
  </si>
  <si>
    <t>Full Intention</t>
  </si>
  <si>
    <t>Star Of Roy</t>
  </si>
  <si>
    <t>Purple Rock</t>
  </si>
  <si>
    <t>Advenureman</t>
  </si>
  <si>
    <t>Tamayuz Magic</t>
  </si>
  <si>
    <t>Sir Valentine</t>
  </si>
  <si>
    <t>Atkinson Grimshaw</t>
  </si>
  <si>
    <t>Oriental Fox</t>
  </si>
  <si>
    <t>Arc Royal</t>
  </si>
  <si>
    <t>High Command</t>
  </si>
  <si>
    <t>St Malo</t>
  </si>
  <si>
    <t>Character Onsie</t>
  </si>
  <si>
    <t>Beardwood</t>
  </si>
  <si>
    <t>Getback in paris</t>
  </si>
  <si>
    <t>King of Spin</t>
  </si>
  <si>
    <t>vizier</t>
  </si>
  <si>
    <t>Archimedes</t>
  </si>
  <si>
    <t>Pearl Noir</t>
  </si>
  <si>
    <t>Crosse Fire</t>
  </si>
  <si>
    <t>Dundunah</t>
  </si>
  <si>
    <t>Hanraz</t>
  </si>
  <si>
    <t>Tin Pan Alley</t>
  </si>
  <si>
    <t>Lean On Pete</t>
  </si>
  <si>
    <t>Another Touch</t>
  </si>
  <si>
    <t>Miningrocks</t>
  </si>
  <si>
    <t>Buzz Boy</t>
  </si>
  <si>
    <t xml:space="preserve">Midlight </t>
  </si>
  <si>
    <t>Fieldsman</t>
  </si>
  <si>
    <t xml:space="preserve">Casterbirdge </t>
  </si>
  <si>
    <t>Sir Domino</t>
  </si>
  <si>
    <t>Archipeligo</t>
  </si>
  <si>
    <t>Epsom</t>
  </si>
  <si>
    <t>Sprng offensive</t>
  </si>
  <si>
    <t>Home Cummins</t>
  </si>
  <si>
    <t>Innocent Touch</t>
  </si>
  <si>
    <t>Imshivalla</t>
  </si>
  <si>
    <t>Babyfact</t>
  </si>
  <si>
    <t>Bertiewhittle</t>
  </si>
  <si>
    <t>Bashiba</t>
  </si>
  <si>
    <t>Gabrial The Thug</t>
  </si>
  <si>
    <t>Pink Ribbon</t>
  </si>
  <si>
    <t>Bosham</t>
  </si>
  <si>
    <t>Pomme De Terre</t>
  </si>
  <si>
    <t>Kiwi bay</t>
  </si>
  <si>
    <t>Flyboy</t>
  </si>
  <si>
    <t>Eljaddaaf</t>
  </si>
  <si>
    <t>Danish Duke</t>
  </si>
  <si>
    <t>Stoneham</t>
  </si>
  <si>
    <t>Vercingetorix</t>
  </si>
  <si>
    <t>Imperial Link</t>
  </si>
  <si>
    <t>Many Waters</t>
  </si>
  <si>
    <t>Realize</t>
  </si>
  <si>
    <t xml:space="preserve">RP 10/+ Qual (10/1 before R4) </t>
  </si>
  <si>
    <t>Framley Garth</t>
  </si>
  <si>
    <t>Gulf of Poets</t>
  </si>
  <si>
    <t>Reflation</t>
  </si>
  <si>
    <t>Eccleston</t>
  </si>
  <si>
    <t>Stormin Tom</t>
  </si>
  <si>
    <t>Carlisle</t>
  </si>
  <si>
    <t>Kensington Star</t>
  </si>
  <si>
    <t>Miss Inga Sock</t>
  </si>
  <si>
    <t>Betsalottie</t>
  </si>
  <si>
    <t>Shifting Star</t>
  </si>
  <si>
    <t>Andalustie</t>
  </si>
  <si>
    <t xml:space="preserve">Live Dangerously </t>
  </si>
  <si>
    <t>Berengaria</t>
  </si>
  <si>
    <t>Chosen Character</t>
  </si>
  <si>
    <t>La Celebs Ville</t>
  </si>
  <si>
    <t>Captain Revelation</t>
  </si>
  <si>
    <t>Golden Glimmer</t>
  </si>
  <si>
    <t>Sir Geoffrey</t>
  </si>
  <si>
    <t xml:space="preserve">Moi Aussie </t>
  </si>
  <si>
    <t>Forever A Lady</t>
  </si>
  <si>
    <t>Lorelina</t>
  </si>
  <si>
    <t xml:space="preserve">St Mary's </t>
  </si>
  <si>
    <t>Winkleman</t>
  </si>
  <si>
    <t>Air of York</t>
  </si>
  <si>
    <t>Satchville Flyer</t>
  </si>
  <si>
    <t>Mazzaaher</t>
  </si>
  <si>
    <t>Fulll Intention</t>
  </si>
  <si>
    <t>Leontest</t>
  </si>
  <si>
    <t>Stoneboat Bill</t>
  </si>
  <si>
    <t>Fantasy Gladiator</t>
  </si>
  <si>
    <t>London Prize</t>
  </si>
  <si>
    <t>Chartbreaker</t>
  </si>
  <si>
    <t>Whitchurch</t>
  </si>
  <si>
    <t>Dutch Artist</t>
  </si>
  <si>
    <t>Impressive Day</t>
  </si>
  <si>
    <t>Flowing Clarets</t>
  </si>
  <si>
    <t>New Rich</t>
  </si>
  <si>
    <t>Frank Cool</t>
  </si>
  <si>
    <t>Welsh Inlet</t>
  </si>
  <si>
    <t>Meandmyshadow</t>
  </si>
  <si>
    <t>Compton Park</t>
  </si>
  <si>
    <t>Harlequin Striker</t>
  </si>
  <si>
    <t>Blaze of Hearts</t>
  </si>
  <si>
    <t xml:space="preserve">Hamilton </t>
  </si>
  <si>
    <t>Bronze Beau</t>
  </si>
  <si>
    <t>Match My Fire</t>
  </si>
  <si>
    <t>Mutadaffeq</t>
  </si>
  <si>
    <t>Brogan</t>
  </si>
  <si>
    <t>1Inspector Norse</t>
  </si>
  <si>
    <t>Twizzell</t>
  </si>
  <si>
    <t>Calder Prince</t>
  </si>
  <si>
    <t>Capanova</t>
  </si>
  <si>
    <t>Golden Wedding</t>
  </si>
  <si>
    <t>Best Example</t>
  </si>
  <si>
    <t>George Bowen</t>
  </si>
  <si>
    <t>Arctic Angle</t>
  </si>
  <si>
    <t>Sheer Intensity</t>
  </si>
  <si>
    <t>Pastoral Player</t>
  </si>
  <si>
    <t>Bowson Fred</t>
  </si>
  <si>
    <t>Mr Globetrotter</t>
  </si>
  <si>
    <t>Miss Goldsmith</t>
  </si>
  <si>
    <t>Overhaugh Streen</t>
  </si>
  <si>
    <t>Bridge of Sighs</t>
  </si>
  <si>
    <t>So It's War</t>
  </si>
  <si>
    <t>Kiringa</t>
  </si>
  <si>
    <t>Lydias Place</t>
  </si>
  <si>
    <t>Carthage</t>
  </si>
  <si>
    <t>Tellovoi</t>
  </si>
  <si>
    <t>Titi Makfi</t>
  </si>
  <si>
    <t>Thorntoun Care</t>
  </si>
  <si>
    <t>Kyllach Me</t>
  </si>
  <si>
    <t>Euro Nightmare</t>
  </si>
  <si>
    <t>Katebird</t>
  </si>
  <si>
    <t>Bond Bombshell</t>
  </si>
  <si>
    <t>Celestation</t>
  </si>
  <si>
    <t>Island Flame</t>
  </si>
  <si>
    <t>Town Charter</t>
  </si>
  <si>
    <t>Russian Reward</t>
  </si>
  <si>
    <t>Saint helena</t>
  </si>
  <si>
    <t>Trulee Scrumptious</t>
  </si>
  <si>
    <t>Colour Contrast</t>
  </si>
  <si>
    <t>Royal Regent</t>
  </si>
  <si>
    <t>Explain</t>
  </si>
  <si>
    <t>Harwoods Volante</t>
  </si>
  <si>
    <t>Royal Dutchess</t>
  </si>
  <si>
    <t>Newmarket Warrior</t>
  </si>
  <si>
    <t>Tojosimbre</t>
  </si>
  <si>
    <t>Midnight Malibu</t>
  </si>
  <si>
    <t>Teadoro</t>
  </si>
  <si>
    <t>Alpine Dream</t>
  </si>
  <si>
    <t>Priors Brook</t>
  </si>
  <si>
    <t>Sark</t>
  </si>
  <si>
    <t>Quantum Dot</t>
  </si>
  <si>
    <t>Louis Vee</t>
  </si>
  <si>
    <t>Sunglider</t>
  </si>
  <si>
    <t>Mukhayyam</t>
  </si>
  <si>
    <t>Enjoy Life</t>
  </si>
  <si>
    <t>Argaki</t>
  </si>
  <si>
    <t>Mistress Quickly</t>
  </si>
  <si>
    <t>ice Lord</t>
  </si>
  <si>
    <t>Pursuing Steed</t>
  </si>
  <si>
    <t xml:space="preserve">Maestro Mac </t>
  </si>
  <si>
    <t>Wee Jock</t>
  </si>
  <si>
    <t>Soutls In The Wind</t>
  </si>
  <si>
    <t>Peach Melba</t>
  </si>
  <si>
    <t>Chunkyfunkymonkey</t>
  </si>
  <si>
    <t>Horsted Keynes</t>
  </si>
  <si>
    <t>My Lucile</t>
  </si>
  <si>
    <t>Contango</t>
  </si>
  <si>
    <t>Sainted</t>
  </si>
  <si>
    <t>Melodic Motion</t>
  </si>
  <si>
    <t>Shaaqaaf</t>
  </si>
  <si>
    <t>Sayem</t>
  </si>
  <si>
    <t>Beepeecee</t>
  </si>
  <si>
    <t>Dusty Blue</t>
  </si>
  <si>
    <t>Inspector Norse</t>
  </si>
  <si>
    <t>City Ground</t>
  </si>
  <si>
    <t>Secret Soul</t>
  </si>
  <si>
    <t>Jumping Jack</t>
  </si>
  <si>
    <t>Inlawed</t>
  </si>
  <si>
    <t>Hamidans Girl</t>
  </si>
  <si>
    <t>Warp Factor</t>
  </si>
  <si>
    <t>Mister Belvedere</t>
  </si>
  <si>
    <t>Archies Affair</t>
  </si>
  <si>
    <t>Set In Stone</t>
  </si>
  <si>
    <t>Amy Blair</t>
  </si>
  <si>
    <t xml:space="preserve">Lat Hawill </t>
  </si>
  <si>
    <t>Davys Dilemma</t>
  </si>
  <si>
    <t>Super Julius</t>
  </si>
  <si>
    <t>Ya Jammeel</t>
  </si>
  <si>
    <t>Moojaned</t>
  </si>
  <si>
    <t>Wordiness</t>
  </si>
  <si>
    <t>Handytalk</t>
  </si>
  <si>
    <t>Silverrica</t>
  </si>
  <si>
    <t>Holyroman Princess</t>
  </si>
  <si>
    <t>Lagopus</t>
  </si>
  <si>
    <t>Seeking Magic</t>
  </si>
  <si>
    <t>Pleasant Surprise</t>
  </si>
  <si>
    <t>Sakurajima</t>
  </si>
  <si>
    <t>Alnashama</t>
  </si>
  <si>
    <t>Sarabi</t>
  </si>
  <si>
    <t>Teodoro</t>
  </si>
  <si>
    <t>Signore Piccolo</t>
  </si>
  <si>
    <t>Excessible</t>
  </si>
  <si>
    <t>tawdeea</t>
  </si>
  <si>
    <t>bahamian C</t>
  </si>
  <si>
    <t>Remember Rocky</t>
  </si>
  <si>
    <t>Racquet</t>
  </si>
  <si>
    <t>Merdon Castle</t>
  </si>
  <si>
    <t>Fast Dancer</t>
  </si>
  <si>
    <t>So Its War</t>
  </si>
  <si>
    <t>Suglider</t>
  </si>
  <si>
    <t>Mishaal</t>
  </si>
  <si>
    <t>Robero</t>
  </si>
  <si>
    <t xml:space="preserve">Cape Disccovery </t>
  </si>
  <si>
    <t>Ginzan</t>
  </si>
  <si>
    <t>Wassail</t>
  </si>
  <si>
    <t>Bold Spirit</t>
  </si>
  <si>
    <t>Katbird</t>
  </si>
  <si>
    <t>Morning Suit</t>
  </si>
  <si>
    <t>El Hombre</t>
  </si>
  <si>
    <t>Honeysuckle Lil</t>
  </si>
  <si>
    <t>Shenanigans</t>
  </si>
  <si>
    <t>Newmarket J</t>
  </si>
  <si>
    <t>East India</t>
  </si>
  <si>
    <t>Parfait</t>
  </si>
  <si>
    <t>Novoman</t>
  </si>
  <si>
    <t>Swendab</t>
  </si>
  <si>
    <t>Kinglami</t>
  </si>
  <si>
    <t>Harmonise</t>
  </si>
  <si>
    <t>Carcharias</t>
  </si>
  <si>
    <t>Peak Storm</t>
  </si>
  <si>
    <t>Chicago Star</t>
  </si>
  <si>
    <t>Cheeni</t>
  </si>
  <si>
    <t>Kibaar</t>
  </si>
  <si>
    <t>La Bacouetteuse</t>
  </si>
  <si>
    <t>Tropical Bachelor</t>
  </si>
  <si>
    <t>Circuitous</t>
  </si>
  <si>
    <t>Dark Profit</t>
  </si>
  <si>
    <t>Burguillos</t>
  </si>
  <si>
    <t xml:space="preserve">Outer Space </t>
  </si>
  <si>
    <t>Carpe Diem Lady</t>
  </si>
  <si>
    <t>Zoffasnist</t>
  </si>
  <si>
    <t>Prosper</t>
  </si>
  <si>
    <t>Highly Spung</t>
  </si>
  <si>
    <t>Look My Way</t>
  </si>
  <si>
    <t>`15.00</t>
  </si>
  <si>
    <t>Dandy Leekie</t>
  </si>
  <si>
    <t>Angels Quest</t>
  </si>
  <si>
    <t>Ffos Las</t>
  </si>
  <si>
    <t>Kingstreet Lady</t>
  </si>
  <si>
    <t>Pmphal</t>
  </si>
  <si>
    <t>Major Crispies</t>
  </si>
  <si>
    <t>Mon Beay Visage</t>
  </si>
  <si>
    <t>Royal Reserve</t>
  </si>
  <si>
    <t>Mc Vicar</t>
  </si>
  <si>
    <t>Three Dutchesses</t>
  </si>
  <si>
    <t>Zorba The Greek</t>
  </si>
  <si>
    <t>Good Omen</t>
  </si>
  <si>
    <t>Quiet Warrior</t>
  </si>
  <si>
    <t>Yes You</t>
  </si>
  <si>
    <t>Top of the Bank</t>
  </si>
  <si>
    <t>Hochfeld</t>
  </si>
  <si>
    <t>Fivehundredmiles</t>
  </si>
  <si>
    <t>Bahamian Bird</t>
  </si>
  <si>
    <t>First Voyage</t>
  </si>
  <si>
    <t>Really Super</t>
  </si>
  <si>
    <t>St Marys</t>
  </si>
  <si>
    <t>Palmerston</t>
  </si>
  <si>
    <t>Sherian</t>
  </si>
  <si>
    <t>Hernando Torres</t>
  </si>
  <si>
    <t>Glen Rowan Rose</t>
  </si>
  <si>
    <t>Get Knotted</t>
  </si>
  <si>
    <t>Cliff Bay</t>
  </si>
  <si>
    <t>Rasheeq</t>
  </si>
  <si>
    <t>Sandras Secret</t>
  </si>
  <si>
    <t>Cote D'Azur</t>
  </si>
  <si>
    <t>Straight Right</t>
  </si>
  <si>
    <t>Executive Force</t>
  </si>
  <si>
    <t>Cool Bahamian</t>
  </si>
  <si>
    <t>Mountain Rescue</t>
  </si>
  <si>
    <t>Corton Lad</t>
  </si>
  <si>
    <t xml:space="preserve">Jaameh </t>
  </si>
  <si>
    <t>Sennokian Star</t>
  </si>
  <si>
    <t>Starplex</t>
  </si>
  <si>
    <t>Rose Éclair</t>
  </si>
  <si>
    <t>Alexandrakollontai</t>
  </si>
  <si>
    <t>Agueroo</t>
  </si>
  <si>
    <t>Bollin Ted</t>
  </si>
  <si>
    <t>Di Alta</t>
  </si>
  <si>
    <t>Evening Hill</t>
  </si>
  <si>
    <t>Celerity</t>
  </si>
  <si>
    <t>Sitar</t>
  </si>
  <si>
    <t>Canny Style</t>
  </si>
  <si>
    <t>Stockhill Diva</t>
  </si>
  <si>
    <t>Silver Link</t>
  </si>
  <si>
    <t>eynhallow</t>
  </si>
  <si>
    <t>Jay Kay</t>
  </si>
  <si>
    <t>Captain Hawk</t>
  </si>
  <si>
    <t>Oh Its Saucepot</t>
  </si>
  <si>
    <t>Cooperess</t>
  </si>
  <si>
    <t>Aylas Emperor</t>
  </si>
  <si>
    <t>Ring Eye</t>
  </si>
  <si>
    <t>Intimate Art</t>
  </si>
  <si>
    <t>Battered</t>
  </si>
  <si>
    <t>Toulson</t>
  </si>
  <si>
    <t xml:space="preserve">Gymnaste </t>
  </si>
  <si>
    <t>Marie of Lion</t>
  </si>
  <si>
    <t>Inconceivable</t>
  </si>
  <si>
    <t>Joshlee</t>
  </si>
  <si>
    <t>Regal Mirage</t>
  </si>
  <si>
    <t>Bossipop</t>
  </si>
  <si>
    <t>Classic Pursuit</t>
  </si>
  <si>
    <t>Perfect Words</t>
  </si>
  <si>
    <t>Dandy Flame</t>
  </si>
  <si>
    <t>Western Duke</t>
  </si>
  <si>
    <t>Boychick</t>
  </si>
  <si>
    <t>Coronation Cottage</t>
  </si>
  <si>
    <t>ERROR</t>
  </si>
  <si>
    <t>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</si>
</sst>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 applyFont="1" applyAlignment="1"/>
    <xf numFmtId="0" fontId="9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0" fontId="11" fillId="0" borderId="0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2" fillId="0" borderId="0" xfId="0" applyFont="1" applyAlignment="1">
      <alignment vertical="top"/>
    </xf>
    <xf numFmtId="14" fontId="0" fillId="0" borderId="0" xfId="0" applyNumberFormat="1" applyAlignment="1">
      <alignment horizontal="left" vertical="top"/>
    </xf>
    <xf numFmtId="2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4" fontId="1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/>
    </xf>
    <xf numFmtId="2" fontId="0" fillId="0" borderId="4" xfId="0" applyNumberFormat="1" applyBorder="1" applyAlignment="1">
      <alignment horizontal="right" vertical="top"/>
    </xf>
    <xf numFmtId="2" fontId="0" fillId="0" borderId="0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2" fontId="0" fillId="0" borderId="0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Font="1" applyAlignment="1">
      <alignment horizontal="left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14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Font="1" applyBorder="1" applyAlignment="1">
      <alignment horizontal="right" vertical="top"/>
    </xf>
    <xf numFmtId="2" fontId="0" fillId="0" borderId="0" xfId="0" applyNumberFormat="1" applyFont="1" applyBorder="1" applyAlignment="1">
      <alignment horizontal="right" vertical="top"/>
    </xf>
    <xf numFmtId="2" fontId="0" fillId="0" borderId="0" xfId="0" applyNumberFormat="1" applyFont="1" applyAlignment="1">
      <alignment vertical="top"/>
    </xf>
    <xf numFmtId="2" fontId="0" fillId="0" borderId="0" xfId="0" applyNumberFormat="1" applyFont="1" applyBorder="1" applyAlignment="1">
      <alignment vertical="top"/>
    </xf>
    <xf numFmtId="2" fontId="0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14" fontId="0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4" fillId="0" borderId="1" xfId="0" applyFont="1" applyBorder="1" applyAlignment="1">
      <alignment vertical="top"/>
    </xf>
    <xf numFmtId="0" fontId="10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0"/>
  <sheetViews>
    <sheetView tabSelected="1" zoomScale="80" zoomScaleNormal="80" workbookViewId="0">
      <pane ySplit="1" topLeftCell="A528" activePane="bottomLeft" state="frozen"/>
      <selection pane="bottomLeft" activeCell="P573" sqref="P573"/>
    </sheetView>
  </sheetViews>
  <sheetFormatPr defaultColWidth="15.140625" defaultRowHeight="15" customHeight="1" x14ac:dyDescent="0.25"/>
  <cols>
    <col min="1" max="1" width="13.42578125" style="16" bestFit="1" customWidth="1"/>
    <col min="2" max="2" width="6" style="4" bestFit="1" customWidth="1"/>
    <col min="3" max="3" width="13.85546875" style="6" customWidth="1"/>
    <col min="4" max="4" width="21" style="3" bestFit="1" customWidth="1"/>
    <col min="5" max="5" width="8.28515625" style="13" bestFit="1" customWidth="1"/>
    <col min="6" max="6" width="6" style="2" bestFit="1" customWidth="1"/>
    <col min="7" max="8" width="6" style="2" customWidth="1"/>
    <col min="9" max="9" width="7.28515625" style="2" bestFit="1" customWidth="1"/>
    <col min="10" max="10" width="5" style="3" bestFit="1" customWidth="1"/>
    <col min="11" max="11" width="5.140625" style="13" bestFit="1" customWidth="1"/>
    <col min="12" max="12" width="5.7109375" style="3" bestFit="1" customWidth="1"/>
    <col min="13" max="13" width="11" style="13" bestFit="1" customWidth="1"/>
    <col min="14" max="14" width="5.85546875" style="2" customWidth="1"/>
    <col min="15" max="15" width="6.5703125" style="3" bestFit="1" customWidth="1"/>
    <col min="16" max="16" width="14.42578125" style="2" customWidth="1"/>
    <col min="17" max="17" width="7" style="2" bestFit="1" customWidth="1"/>
    <col min="18" max="18" width="8.5703125" style="3" bestFit="1" customWidth="1"/>
    <col min="19" max="19" width="15.28515625" style="13" bestFit="1" customWidth="1"/>
    <col min="20" max="20" width="12" style="2" bestFit="1" customWidth="1"/>
    <col min="21" max="21" width="13.28515625" style="3" customWidth="1"/>
    <col min="22" max="24" width="13.28515625" style="2" customWidth="1"/>
    <col min="25" max="16384" width="15.140625" style="2"/>
  </cols>
  <sheetData>
    <row r="1" spans="1:21" ht="14.25" customHeight="1" thickBot="1" x14ac:dyDescent="0.3">
      <c r="A1" s="25" t="s">
        <v>0</v>
      </c>
      <c r="B1" s="8" t="s">
        <v>1</v>
      </c>
      <c r="C1" s="7" t="s">
        <v>2</v>
      </c>
      <c r="D1" s="10" t="s">
        <v>3</v>
      </c>
      <c r="E1" s="18" t="s">
        <v>4</v>
      </c>
      <c r="F1" s="9" t="s">
        <v>5</v>
      </c>
      <c r="G1" s="9" t="s">
        <v>32</v>
      </c>
      <c r="H1" s="9" t="s">
        <v>33</v>
      </c>
      <c r="I1" s="9" t="s">
        <v>6</v>
      </c>
      <c r="J1" s="10" t="s">
        <v>7</v>
      </c>
      <c r="K1" s="18" t="s">
        <v>8</v>
      </c>
      <c r="L1" s="10" t="s">
        <v>9</v>
      </c>
      <c r="M1" s="18" t="s">
        <v>23</v>
      </c>
      <c r="N1" s="9" t="s">
        <v>10</v>
      </c>
      <c r="O1" s="10" t="s">
        <v>11</v>
      </c>
      <c r="P1" s="9" t="s">
        <v>24</v>
      </c>
      <c r="Q1" s="9" t="s">
        <v>12</v>
      </c>
      <c r="R1" s="10" t="s">
        <v>13</v>
      </c>
      <c r="S1" s="18" t="s">
        <v>27</v>
      </c>
      <c r="T1" s="9" t="s">
        <v>25</v>
      </c>
      <c r="U1" s="10" t="s">
        <v>26</v>
      </c>
    </row>
    <row r="2" spans="1:21" ht="14.25" customHeight="1" x14ac:dyDescent="0.25">
      <c r="A2" s="26" t="s">
        <v>35</v>
      </c>
      <c r="B2" s="23">
        <v>13.45</v>
      </c>
      <c r="C2" s="24" t="s">
        <v>14</v>
      </c>
      <c r="D2" s="33" t="s">
        <v>34</v>
      </c>
      <c r="F2" s="13"/>
      <c r="G2" s="13"/>
      <c r="H2" s="13"/>
      <c r="I2" s="13"/>
      <c r="J2" s="1">
        <v>1</v>
      </c>
      <c r="M2" s="27">
        <v>17</v>
      </c>
      <c r="N2" s="27">
        <v>17</v>
      </c>
      <c r="O2" s="53">
        <v>27</v>
      </c>
      <c r="P2" s="12">
        <f>IF(K2=1, (M2-1), -1)</f>
        <v>-1</v>
      </c>
      <c r="Q2" s="12">
        <f>IF(K2=1, (N2-1), -1)</f>
        <v>-1</v>
      </c>
      <c r="R2" s="1">
        <f>IF(K2=1, (O2-1), -1)</f>
        <v>-1</v>
      </c>
      <c r="S2" s="12">
        <f>P2</f>
        <v>-1</v>
      </c>
      <c r="T2" s="12">
        <f>Q2</f>
        <v>-1</v>
      </c>
      <c r="U2" s="11">
        <f>R2</f>
        <v>-1</v>
      </c>
    </row>
    <row r="3" spans="1:21" ht="14.25" customHeight="1" x14ac:dyDescent="0.25">
      <c r="B3" s="28">
        <v>16.3</v>
      </c>
      <c r="C3" s="29"/>
      <c r="D3" s="34" t="s">
        <v>36</v>
      </c>
      <c r="F3" s="12"/>
      <c r="G3" s="12"/>
      <c r="H3" s="12"/>
      <c r="I3" s="13"/>
      <c r="J3" s="3">
        <v>1</v>
      </c>
      <c r="M3" s="31">
        <v>26</v>
      </c>
      <c r="N3" s="31">
        <v>26</v>
      </c>
      <c r="O3" s="54">
        <v>40</v>
      </c>
      <c r="P3" s="12">
        <f>IF(K3=1, (M3-1), -1)</f>
        <v>-1</v>
      </c>
      <c r="Q3" s="12">
        <f t="shared" ref="Q3" si="0">IF(K3=1, (N3-1), -1)</f>
        <v>-1</v>
      </c>
      <c r="R3" s="1">
        <f t="shared" ref="R3" si="1">IF(K3=1, (O3-1), -1)</f>
        <v>-1</v>
      </c>
      <c r="S3" s="12">
        <f>S2+P3</f>
        <v>-2</v>
      </c>
      <c r="T3" s="12">
        <f>T2+Q3</f>
        <v>-2</v>
      </c>
      <c r="U3" s="11">
        <f>U2+R3</f>
        <v>-2</v>
      </c>
    </row>
    <row r="4" spans="1:21" ht="14.25" customHeight="1" x14ac:dyDescent="0.25">
      <c r="A4" s="22">
        <v>42832</v>
      </c>
      <c r="B4" s="28">
        <v>15.05</v>
      </c>
      <c r="C4" s="29" t="s">
        <v>18</v>
      </c>
      <c r="D4" s="34" t="s">
        <v>37</v>
      </c>
      <c r="F4" s="2">
        <v>1</v>
      </c>
      <c r="M4" s="31">
        <v>13</v>
      </c>
      <c r="N4" s="31">
        <v>13</v>
      </c>
      <c r="O4" s="54">
        <v>15.42</v>
      </c>
      <c r="P4" s="12">
        <f t="shared" ref="P4:P5" si="2">IF(K4=1, (M4-1), -1)</f>
        <v>-1</v>
      </c>
      <c r="Q4" s="12">
        <f t="shared" ref="Q4:Q5" si="3">IF(K4=1, (N4-1), -1)</f>
        <v>-1</v>
      </c>
      <c r="R4" s="1">
        <f t="shared" ref="R4:R5" si="4">IF(K4=1, (O4-1), -1)</f>
        <v>-1</v>
      </c>
      <c r="S4" s="12">
        <f t="shared" ref="S4:S5" si="5">S3+P4</f>
        <v>-3</v>
      </c>
      <c r="T4" s="12">
        <f t="shared" ref="T4:T5" si="6">T3+Q4</f>
        <v>-3</v>
      </c>
      <c r="U4" s="11">
        <f t="shared" ref="U4:U5" si="7">U3+R4</f>
        <v>-3</v>
      </c>
    </row>
    <row r="5" spans="1:21" ht="14.25" customHeight="1" x14ac:dyDescent="0.25">
      <c r="A5" s="22">
        <v>42835</v>
      </c>
      <c r="B5" s="28">
        <v>15</v>
      </c>
      <c r="C5" s="29" t="s">
        <v>38</v>
      </c>
      <c r="D5" s="34" t="s">
        <v>39</v>
      </c>
      <c r="F5" s="2">
        <v>1</v>
      </c>
      <c r="K5" s="13">
        <v>1</v>
      </c>
      <c r="M5" s="31">
        <v>8</v>
      </c>
      <c r="N5" s="31">
        <v>9</v>
      </c>
      <c r="O5" s="54">
        <v>9.8800000000000008</v>
      </c>
      <c r="P5" s="12">
        <f t="shared" si="2"/>
        <v>7</v>
      </c>
      <c r="Q5" s="12">
        <f t="shared" si="3"/>
        <v>8</v>
      </c>
      <c r="R5" s="1">
        <f t="shared" si="4"/>
        <v>8.8800000000000008</v>
      </c>
      <c r="S5" s="12">
        <f t="shared" si="5"/>
        <v>4</v>
      </c>
      <c r="T5" s="12">
        <f t="shared" si="6"/>
        <v>5</v>
      </c>
      <c r="U5" s="11">
        <f t="shared" si="7"/>
        <v>5.8800000000000008</v>
      </c>
    </row>
    <row r="6" spans="1:21" ht="14.25" customHeight="1" x14ac:dyDescent="0.25">
      <c r="A6" s="32"/>
      <c r="B6" s="28">
        <v>15.3</v>
      </c>
      <c r="C6" s="29"/>
      <c r="D6" s="34" t="s">
        <v>40</v>
      </c>
      <c r="F6" s="2">
        <v>1</v>
      </c>
      <c r="M6" s="31">
        <v>6</v>
      </c>
      <c r="N6" s="31">
        <v>6</v>
      </c>
      <c r="O6" s="54">
        <v>7.6</v>
      </c>
      <c r="P6" s="12">
        <f t="shared" ref="P6:P17" si="8">IF(K6=1, (M6-1), -1)</f>
        <v>-1</v>
      </c>
      <c r="Q6" s="12">
        <f t="shared" ref="Q6:Q17" si="9">IF(K6=1, (N6-1), -1)</f>
        <v>-1</v>
      </c>
      <c r="R6" s="1">
        <f t="shared" ref="R6:R17" si="10">IF(K6=1, (O6-1), -1)</f>
        <v>-1</v>
      </c>
      <c r="S6" s="12">
        <f t="shared" ref="S6:S17" si="11">S5+P6</f>
        <v>3</v>
      </c>
      <c r="T6" s="12">
        <f t="shared" ref="T6:T17" si="12">T5+Q6</f>
        <v>4</v>
      </c>
      <c r="U6" s="11">
        <f t="shared" ref="U6:U17" si="13">U5+R6</f>
        <v>4.8800000000000008</v>
      </c>
    </row>
    <row r="7" spans="1:21" ht="14.25" customHeight="1" x14ac:dyDescent="0.25">
      <c r="B7" s="28">
        <v>16.2</v>
      </c>
      <c r="C7" s="29"/>
      <c r="D7" s="34" t="s">
        <v>41</v>
      </c>
      <c r="I7" s="2">
        <v>1</v>
      </c>
      <c r="M7" s="31">
        <v>21</v>
      </c>
      <c r="N7" s="31">
        <v>17</v>
      </c>
      <c r="O7" s="54">
        <v>22</v>
      </c>
      <c r="P7" s="12">
        <f t="shared" si="8"/>
        <v>-1</v>
      </c>
      <c r="Q7" s="12">
        <f t="shared" si="9"/>
        <v>-1</v>
      </c>
      <c r="R7" s="1">
        <f t="shared" si="10"/>
        <v>-1</v>
      </c>
      <c r="S7" s="12">
        <f t="shared" si="11"/>
        <v>2</v>
      </c>
      <c r="T7" s="12">
        <f t="shared" si="12"/>
        <v>3</v>
      </c>
      <c r="U7" s="11">
        <f t="shared" si="13"/>
        <v>3.8800000000000008</v>
      </c>
    </row>
    <row r="8" spans="1:21" ht="14.25" customHeight="1" x14ac:dyDescent="0.25">
      <c r="A8" s="22">
        <v>42836</v>
      </c>
      <c r="B8" s="28">
        <v>15.4</v>
      </c>
      <c r="C8" s="29" t="s">
        <v>42</v>
      </c>
      <c r="D8" s="34" t="s">
        <v>43</v>
      </c>
      <c r="I8" s="2">
        <v>1</v>
      </c>
      <c r="M8" s="31">
        <v>26</v>
      </c>
      <c r="N8" s="31">
        <v>11</v>
      </c>
      <c r="O8" s="54">
        <v>15</v>
      </c>
      <c r="P8" s="12">
        <f t="shared" si="8"/>
        <v>-1</v>
      </c>
      <c r="Q8" s="12">
        <f t="shared" si="9"/>
        <v>-1</v>
      </c>
      <c r="R8" s="1">
        <f t="shared" si="10"/>
        <v>-1</v>
      </c>
      <c r="S8" s="12">
        <f t="shared" ref="S8:U9" si="14">S7+P8</f>
        <v>1</v>
      </c>
      <c r="T8" s="12">
        <f t="shared" si="14"/>
        <v>2</v>
      </c>
      <c r="U8" s="11">
        <f t="shared" si="14"/>
        <v>2.8800000000000008</v>
      </c>
    </row>
    <row r="9" spans="1:21" ht="14.25" customHeight="1" x14ac:dyDescent="0.25">
      <c r="A9" s="22">
        <v>42837</v>
      </c>
      <c r="B9" s="35">
        <v>15.5</v>
      </c>
      <c r="C9" s="32" t="s">
        <v>44</v>
      </c>
      <c r="D9" s="34" t="s">
        <v>45</v>
      </c>
      <c r="J9" s="3">
        <v>1</v>
      </c>
      <c r="M9" s="17">
        <v>23</v>
      </c>
      <c r="N9" s="17">
        <v>15</v>
      </c>
      <c r="O9" s="54">
        <v>15.67</v>
      </c>
      <c r="P9" s="12">
        <f t="shared" si="8"/>
        <v>-1</v>
      </c>
      <c r="Q9" s="12">
        <f t="shared" si="9"/>
        <v>-1</v>
      </c>
      <c r="R9" s="1">
        <f t="shared" si="10"/>
        <v>-1</v>
      </c>
      <c r="S9" s="12">
        <f t="shared" si="14"/>
        <v>0</v>
      </c>
      <c r="T9" s="12">
        <f t="shared" si="14"/>
        <v>1</v>
      </c>
      <c r="U9" s="11">
        <f t="shared" si="14"/>
        <v>1.8800000000000008</v>
      </c>
    </row>
    <row r="10" spans="1:21" ht="14.25" customHeight="1" x14ac:dyDescent="0.25">
      <c r="B10" s="35">
        <v>16.2</v>
      </c>
      <c r="C10" s="32"/>
      <c r="D10" s="34" t="s">
        <v>46</v>
      </c>
      <c r="J10" s="3">
        <v>1</v>
      </c>
      <c r="M10" s="17">
        <v>21</v>
      </c>
      <c r="N10" s="17">
        <v>9</v>
      </c>
      <c r="O10" s="54">
        <v>11.49</v>
      </c>
      <c r="P10" s="12">
        <f t="shared" si="8"/>
        <v>-1</v>
      </c>
      <c r="Q10" s="12">
        <f t="shared" si="9"/>
        <v>-1</v>
      </c>
      <c r="R10" s="1">
        <f t="shared" si="10"/>
        <v>-1</v>
      </c>
      <c r="S10" s="12">
        <f t="shared" si="11"/>
        <v>-1</v>
      </c>
      <c r="T10" s="12">
        <f t="shared" si="12"/>
        <v>0</v>
      </c>
      <c r="U10" s="11">
        <f t="shared" si="13"/>
        <v>0.88000000000000078</v>
      </c>
    </row>
    <row r="11" spans="1:21" ht="14.25" customHeight="1" x14ac:dyDescent="0.25">
      <c r="B11" s="35">
        <v>14.3</v>
      </c>
      <c r="C11" s="32" t="s">
        <v>16</v>
      </c>
      <c r="D11" s="34" t="s">
        <v>47</v>
      </c>
      <c r="F11" s="2">
        <v>1</v>
      </c>
      <c r="K11" s="13">
        <v>1</v>
      </c>
      <c r="M11" s="17">
        <v>8</v>
      </c>
      <c r="N11" s="17">
        <v>5</v>
      </c>
      <c r="O11" s="54">
        <v>5.63</v>
      </c>
      <c r="P11" s="12">
        <f t="shared" si="8"/>
        <v>7</v>
      </c>
      <c r="Q11" s="12">
        <f t="shared" si="9"/>
        <v>4</v>
      </c>
      <c r="R11" s="1">
        <f t="shared" si="10"/>
        <v>4.63</v>
      </c>
      <c r="S11" s="12">
        <f t="shared" si="11"/>
        <v>6</v>
      </c>
      <c r="T11" s="12">
        <f t="shared" si="12"/>
        <v>4</v>
      </c>
      <c r="U11" s="11">
        <f t="shared" si="13"/>
        <v>5.5100000000000007</v>
      </c>
    </row>
    <row r="12" spans="1:21" ht="14.25" customHeight="1" x14ac:dyDescent="0.25">
      <c r="B12" s="35">
        <v>16</v>
      </c>
      <c r="C12" s="32"/>
      <c r="D12" s="34" t="s">
        <v>48</v>
      </c>
      <c r="F12" s="2">
        <v>1</v>
      </c>
      <c r="M12" s="17">
        <v>6.5</v>
      </c>
      <c r="N12" s="17">
        <v>6.5</v>
      </c>
      <c r="O12" s="54">
        <v>7.22</v>
      </c>
      <c r="P12" s="12">
        <f t="shared" si="8"/>
        <v>-1</v>
      </c>
      <c r="Q12" s="12">
        <f t="shared" si="9"/>
        <v>-1</v>
      </c>
      <c r="R12" s="1">
        <f t="shared" si="10"/>
        <v>-1</v>
      </c>
      <c r="S12" s="12">
        <f t="shared" si="11"/>
        <v>5</v>
      </c>
      <c r="T12" s="12">
        <f t="shared" si="12"/>
        <v>3</v>
      </c>
      <c r="U12" s="11">
        <f t="shared" si="13"/>
        <v>4.5100000000000007</v>
      </c>
    </row>
    <row r="13" spans="1:21" ht="14.25" customHeight="1" x14ac:dyDescent="0.25">
      <c r="A13" s="22">
        <v>42839</v>
      </c>
      <c r="B13" s="35">
        <v>15</v>
      </c>
      <c r="C13" s="32" t="s">
        <v>49</v>
      </c>
      <c r="D13" s="34" t="s">
        <v>50</v>
      </c>
      <c r="J13" s="3">
        <v>1</v>
      </c>
      <c r="M13" s="17">
        <v>7</v>
      </c>
      <c r="N13" s="17">
        <v>3.5</v>
      </c>
      <c r="O13" s="54">
        <v>3.9</v>
      </c>
      <c r="P13" s="12">
        <f t="shared" si="8"/>
        <v>-1</v>
      </c>
      <c r="Q13" s="12">
        <f t="shared" si="9"/>
        <v>-1</v>
      </c>
      <c r="R13" s="1">
        <f t="shared" si="10"/>
        <v>-1</v>
      </c>
      <c r="S13" s="12">
        <f t="shared" si="11"/>
        <v>4</v>
      </c>
      <c r="T13" s="12">
        <f t="shared" si="12"/>
        <v>2</v>
      </c>
      <c r="U13" s="11">
        <f t="shared" si="13"/>
        <v>3.5100000000000007</v>
      </c>
    </row>
    <row r="14" spans="1:21" ht="14.25" customHeight="1" x14ac:dyDescent="0.25">
      <c r="A14" s="32"/>
      <c r="B14" s="35">
        <v>16.3</v>
      </c>
      <c r="C14" s="32"/>
      <c r="D14" s="34" t="s">
        <v>51</v>
      </c>
      <c r="I14" s="2">
        <v>1</v>
      </c>
      <c r="M14" s="17">
        <v>8</v>
      </c>
      <c r="N14" s="17">
        <v>7</v>
      </c>
      <c r="O14" s="54">
        <v>9</v>
      </c>
      <c r="P14" s="12">
        <f t="shared" si="8"/>
        <v>-1</v>
      </c>
      <c r="Q14" s="12">
        <f t="shared" si="9"/>
        <v>-1</v>
      </c>
      <c r="R14" s="1">
        <f t="shared" si="10"/>
        <v>-1</v>
      </c>
      <c r="S14" s="12">
        <f t="shared" si="11"/>
        <v>3</v>
      </c>
      <c r="T14" s="12">
        <f t="shared" si="12"/>
        <v>1</v>
      </c>
      <c r="U14" s="11">
        <f t="shared" si="13"/>
        <v>2.5100000000000007</v>
      </c>
    </row>
    <row r="15" spans="1:21" ht="14.25" customHeight="1" x14ac:dyDescent="0.25">
      <c r="A15" s="22">
        <v>42840</v>
      </c>
      <c r="B15" s="35">
        <v>15.35</v>
      </c>
      <c r="C15" s="32" t="s">
        <v>20</v>
      </c>
      <c r="D15" s="34" t="s">
        <v>52</v>
      </c>
      <c r="J15" s="3">
        <v>1</v>
      </c>
      <c r="M15" s="17">
        <v>17</v>
      </c>
      <c r="N15" s="17">
        <v>17</v>
      </c>
      <c r="O15" s="54">
        <v>19.16</v>
      </c>
      <c r="P15" s="12">
        <f t="shared" si="8"/>
        <v>-1</v>
      </c>
      <c r="Q15" s="12">
        <f t="shared" si="9"/>
        <v>-1</v>
      </c>
      <c r="R15" s="1">
        <f t="shared" si="10"/>
        <v>-1</v>
      </c>
      <c r="S15" s="12">
        <f t="shared" si="11"/>
        <v>2</v>
      </c>
      <c r="T15" s="12">
        <f t="shared" si="12"/>
        <v>0</v>
      </c>
      <c r="U15" s="11">
        <f t="shared" si="13"/>
        <v>1.5100000000000007</v>
      </c>
    </row>
    <row r="16" spans="1:21" ht="14.25" customHeight="1" x14ac:dyDescent="0.25">
      <c r="B16" s="35">
        <v>19.350000000000001</v>
      </c>
      <c r="C16" s="32" t="s">
        <v>55</v>
      </c>
      <c r="D16" s="34" t="s">
        <v>53</v>
      </c>
      <c r="F16" s="2">
        <v>1</v>
      </c>
      <c r="I16" s="2">
        <v>1</v>
      </c>
      <c r="M16" s="17">
        <v>4</v>
      </c>
      <c r="N16" s="17">
        <v>2.88</v>
      </c>
      <c r="O16" s="54">
        <v>3</v>
      </c>
      <c r="P16" s="12">
        <f t="shared" si="8"/>
        <v>-1</v>
      </c>
      <c r="Q16" s="12">
        <f t="shared" si="9"/>
        <v>-1</v>
      </c>
      <c r="R16" s="1">
        <f t="shared" si="10"/>
        <v>-1</v>
      </c>
      <c r="S16" s="12">
        <f t="shared" si="11"/>
        <v>1</v>
      </c>
      <c r="T16" s="12">
        <f t="shared" si="12"/>
        <v>-1</v>
      </c>
      <c r="U16" s="11">
        <f t="shared" si="13"/>
        <v>0.51000000000000068</v>
      </c>
    </row>
    <row r="17" spans="1:21" ht="14.25" customHeight="1" x14ac:dyDescent="0.25">
      <c r="B17" s="35"/>
      <c r="C17" s="32"/>
      <c r="D17" s="34" t="s">
        <v>54</v>
      </c>
      <c r="E17" s="13">
        <v>1</v>
      </c>
      <c r="J17" s="3">
        <v>1</v>
      </c>
      <c r="K17" s="13">
        <v>1</v>
      </c>
      <c r="M17" s="17">
        <v>3.75</v>
      </c>
      <c r="N17" s="17">
        <v>3.75</v>
      </c>
      <c r="O17" s="54">
        <v>3.88</v>
      </c>
      <c r="P17" s="12">
        <f t="shared" si="8"/>
        <v>2.75</v>
      </c>
      <c r="Q17" s="12">
        <f t="shared" si="9"/>
        <v>2.75</v>
      </c>
      <c r="R17" s="1">
        <f t="shared" si="10"/>
        <v>2.88</v>
      </c>
      <c r="S17" s="12">
        <f t="shared" si="11"/>
        <v>3.75</v>
      </c>
      <c r="T17" s="12">
        <f t="shared" si="12"/>
        <v>1.75</v>
      </c>
      <c r="U17" s="11">
        <f t="shared" si="13"/>
        <v>3.3900000000000006</v>
      </c>
    </row>
    <row r="18" spans="1:21" ht="14.25" customHeight="1" x14ac:dyDescent="0.25">
      <c r="A18" s="22">
        <v>42842</v>
      </c>
      <c r="B18" s="35">
        <v>15.45</v>
      </c>
      <c r="C18" s="32" t="s">
        <v>56</v>
      </c>
      <c r="D18" s="34" t="s">
        <v>57</v>
      </c>
      <c r="J18" s="3">
        <v>1</v>
      </c>
      <c r="M18" s="17">
        <v>15</v>
      </c>
      <c r="N18" s="17">
        <v>8</v>
      </c>
      <c r="O18" s="54">
        <v>8.59</v>
      </c>
      <c r="P18" s="12">
        <f t="shared" ref="P18:P29" si="15">IF(K18=1, (M18-1), -1)</f>
        <v>-1</v>
      </c>
      <c r="Q18" s="12">
        <f t="shared" ref="Q18:Q29" si="16">IF(K18=1, (N18-1), -1)</f>
        <v>-1</v>
      </c>
      <c r="R18" s="1">
        <f t="shared" ref="R18:R29" si="17">IF(K18=1, (O18-1), -1)</f>
        <v>-1</v>
      </c>
      <c r="S18" s="12">
        <f t="shared" ref="S18:S29" si="18">S17+P18</f>
        <v>2.75</v>
      </c>
      <c r="T18" s="12">
        <f t="shared" ref="T18:T29" si="19">T17+Q18</f>
        <v>0.75</v>
      </c>
      <c r="U18" s="11">
        <f t="shared" ref="U18:U29" si="20">U17+R18</f>
        <v>2.3900000000000006</v>
      </c>
    </row>
    <row r="19" spans="1:21" ht="14.25" customHeight="1" x14ac:dyDescent="0.25">
      <c r="B19" s="35">
        <v>16.55</v>
      </c>
      <c r="D19" s="34" t="s">
        <v>58</v>
      </c>
      <c r="E19" s="13">
        <v>1</v>
      </c>
      <c r="J19" s="3">
        <v>1</v>
      </c>
      <c r="M19" s="17">
        <v>17</v>
      </c>
      <c r="N19" s="17">
        <v>17</v>
      </c>
      <c r="O19" s="54">
        <v>23</v>
      </c>
      <c r="P19" s="12">
        <f t="shared" si="15"/>
        <v>-1</v>
      </c>
      <c r="Q19" s="12">
        <f t="shared" si="16"/>
        <v>-1</v>
      </c>
      <c r="R19" s="1">
        <f t="shared" si="17"/>
        <v>-1</v>
      </c>
      <c r="S19" s="12">
        <f t="shared" si="18"/>
        <v>1.75</v>
      </c>
      <c r="T19" s="12">
        <f t="shared" si="19"/>
        <v>-0.25</v>
      </c>
      <c r="U19" s="11">
        <f t="shared" si="20"/>
        <v>1.3900000000000006</v>
      </c>
    </row>
    <row r="20" spans="1:21" ht="14.25" customHeight="1" x14ac:dyDescent="0.25">
      <c r="A20" s="22">
        <v>42843</v>
      </c>
      <c r="B20" s="35">
        <v>15.3</v>
      </c>
      <c r="C20" s="32" t="s">
        <v>59</v>
      </c>
      <c r="D20" s="34" t="s">
        <v>60</v>
      </c>
      <c r="J20" s="3">
        <v>1</v>
      </c>
      <c r="M20" s="17">
        <v>19</v>
      </c>
      <c r="N20" s="17">
        <v>17</v>
      </c>
      <c r="O20" s="54">
        <v>20</v>
      </c>
      <c r="P20" s="12">
        <f t="shared" si="15"/>
        <v>-1</v>
      </c>
      <c r="Q20" s="12">
        <f t="shared" si="16"/>
        <v>-1</v>
      </c>
      <c r="R20" s="1">
        <f t="shared" si="17"/>
        <v>-1</v>
      </c>
      <c r="S20" s="12">
        <f t="shared" si="18"/>
        <v>0.75</v>
      </c>
      <c r="T20" s="12">
        <f t="shared" si="19"/>
        <v>-1.25</v>
      </c>
      <c r="U20" s="11">
        <f t="shared" si="20"/>
        <v>0.39000000000000057</v>
      </c>
    </row>
    <row r="21" spans="1:21" ht="14.25" customHeight="1" x14ac:dyDescent="0.25">
      <c r="A21" s="22">
        <v>42844</v>
      </c>
      <c r="B21" s="35">
        <v>13.5</v>
      </c>
      <c r="C21" s="32" t="s">
        <v>59</v>
      </c>
      <c r="D21" s="34" t="s">
        <v>61</v>
      </c>
      <c r="I21" s="2">
        <v>1</v>
      </c>
      <c r="M21" s="17">
        <v>6.5</v>
      </c>
      <c r="N21" s="17">
        <v>6.5</v>
      </c>
      <c r="O21" s="54">
        <v>10.37</v>
      </c>
      <c r="P21" s="12">
        <f t="shared" si="15"/>
        <v>-1</v>
      </c>
      <c r="Q21" s="12">
        <f t="shared" si="16"/>
        <v>-1</v>
      </c>
      <c r="R21" s="1">
        <f t="shared" si="17"/>
        <v>-1</v>
      </c>
      <c r="S21" s="12">
        <f t="shared" si="18"/>
        <v>-0.25</v>
      </c>
      <c r="T21" s="12">
        <f t="shared" si="19"/>
        <v>-2.25</v>
      </c>
      <c r="U21" s="11">
        <f t="shared" si="20"/>
        <v>-0.60999999999999943</v>
      </c>
    </row>
    <row r="22" spans="1:21" ht="14.25" customHeight="1" x14ac:dyDescent="0.25">
      <c r="B22" s="35">
        <v>16.350000000000001</v>
      </c>
      <c r="C22" s="32" t="s">
        <v>62</v>
      </c>
      <c r="D22" s="34" t="s">
        <v>63</v>
      </c>
      <c r="E22" s="13">
        <v>1</v>
      </c>
      <c r="I22" s="2">
        <v>1</v>
      </c>
      <c r="L22" s="3">
        <v>1</v>
      </c>
      <c r="M22" s="17">
        <v>7</v>
      </c>
      <c r="N22" s="17">
        <v>6</v>
      </c>
      <c r="O22" s="54">
        <v>6.8</v>
      </c>
      <c r="P22" s="12">
        <f t="shared" si="15"/>
        <v>-1</v>
      </c>
      <c r="Q22" s="12">
        <f t="shared" si="16"/>
        <v>-1</v>
      </c>
      <c r="R22" s="1">
        <f t="shared" si="17"/>
        <v>-1</v>
      </c>
      <c r="S22" s="12">
        <f t="shared" si="18"/>
        <v>-1.25</v>
      </c>
      <c r="T22" s="12">
        <f t="shared" si="19"/>
        <v>-3.25</v>
      </c>
      <c r="U22" s="11">
        <f t="shared" si="20"/>
        <v>-1.6099999999999994</v>
      </c>
    </row>
    <row r="23" spans="1:21" ht="14.25" customHeight="1" x14ac:dyDescent="0.25">
      <c r="A23" s="22">
        <v>42845</v>
      </c>
      <c r="B23" s="35">
        <v>15.25</v>
      </c>
      <c r="C23" s="32" t="s">
        <v>64</v>
      </c>
      <c r="D23" s="34" t="s">
        <v>65</v>
      </c>
      <c r="F23" s="2">
        <v>1</v>
      </c>
      <c r="L23" s="3">
        <v>1</v>
      </c>
      <c r="M23" s="17">
        <v>7</v>
      </c>
      <c r="N23" s="17">
        <v>7</v>
      </c>
      <c r="O23" s="54">
        <v>6.98</v>
      </c>
      <c r="P23" s="12">
        <f t="shared" si="15"/>
        <v>-1</v>
      </c>
      <c r="Q23" s="12">
        <f t="shared" si="16"/>
        <v>-1</v>
      </c>
      <c r="R23" s="1">
        <f t="shared" si="17"/>
        <v>-1</v>
      </c>
      <c r="S23" s="12">
        <f t="shared" si="18"/>
        <v>-2.25</v>
      </c>
      <c r="T23" s="12">
        <f t="shared" si="19"/>
        <v>-4.25</v>
      </c>
      <c r="U23" s="11">
        <f t="shared" si="20"/>
        <v>-2.6099999999999994</v>
      </c>
    </row>
    <row r="24" spans="1:21" ht="14.25" customHeight="1" x14ac:dyDescent="0.25">
      <c r="A24" s="32"/>
      <c r="B24" s="35"/>
      <c r="C24" s="32"/>
      <c r="D24" s="34" t="s">
        <v>66</v>
      </c>
      <c r="J24" s="3">
        <v>1</v>
      </c>
      <c r="M24" s="17">
        <v>15</v>
      </c>
      <c r="N24" s="17">
        <v>15</v>
      </c>
      <c r="O24" s="54">
        <v>19.940000000000001</v>
      </c>
      <c r="P24" s="12">
        <f t="shared" si="15"/>
        <v>-1</v>
      </c>
      <c r="Q24" s="12">
        <f t="shared" si="16"/>
        <v>-1</v>
      </c>
      <c r="R24" s="1">
        <f t="shared" si="17"/>
        <v>-1</v>
      </c>
      <c r="S24" s="12">
        <f t="shared" si="18"/>
        <v>-3.25</v>
      </c>
      <c r="T24" s="12">
        <f t="shared" si="19"/>
        <v>-5.25</v>
      </c>
      <c r="U24" s="11">
        <f t="shared" si="20"/>
        <v>-3.6099999999999994</v>
      </c>
    </row>
    <row r="25" spans="1:21" ht="14.25" customHeight="1" x14ac:dyDescent="0.25">
      <c r="B25" s="35">
        <v>16</v>
      </c>
      <c r="D25" s="34" t="s">
        <v>67</v>
      </c>
      <c r="J25" s="3">
        <v>1</v>
      </c>
      <c r="M25" s="17">
        <v>9.5</v>
      </c>
      <c r="N25" s="17">
        <v>9.5</v>
      </c>
      <c r="O25" s="54">
        <v>11.29</v>
      </c>
      <c r="P25" s="12">
        <f t="shared" si="15"/>
        <v>-1</v>
      </c>
      <c r="Q25" s="12">
        <f t="shared" si="16"/>
        <v>-1</v>
      </c>
      <c r="R25" s="1">
        <f t="shared" si="17"/>
        <v>-1</v>
      </c>
      <c r="S25" s="12">
        <f t="shared" si="18"/>
        <v>-4.25</v>
      </c>
      <c r="T25" s="12">
        <f t="shared" si="19"/>
        <v>-6.25</v>
      </c>
      <c r="U25" s="11">
        <f t="shared" si="20"/>
        <v>-4.6099999999999994</v>
      </c>
    </row>
    <row r="26" spans="1:21" ht="14.25" customHeight="1" x14ac:dyDescent="0.25">
      <c r="B26" s="5"/>
      <c r="D26" s="34" t="s">
        <v>68</v>
      </c>
      <c r="F26" s="2">
        <v>1</v>
      </c>
      <c r="L26" s="3">
        <v>1</v>
      </c>
      <c r="M26" s="17">
        <v>7</v>
      </c>
      <c r="N26" s="17">
        <v>7</v>
      </c>
      <c r="O26" s="54">
        <v>7</v>
      </c>
      <c r="P26" s="12">
        <f t="shared" si="15"/>
        <v>-1</v>
      </c>
      <c r="Q26" s="12">
        <f t="shared" si="16"/>
        <v>-1</v>
      </c>
      <c r="R26" s="1">
        <f t="shared" si="17"/>
        <v>-1</v>
      </c>
      <c r="S26" s="12">
        <f t="shared" si="18"/>
        <v>-5.25</v>
      </c>
      <c r="T26" s="12">
        <f t="shared" si="19"/>
        <v>-7.25</v>
      </c>
      <c r="U26" s="11">
        <f t="shared" si="20"/>
        <v>-5.6099999999999994</v>
      </c>
    </row>
    <row r="27" spans="1:21" ht="14.25" customHeight="1" x14ac:dyDescent="0.25">
      <c r="A27" s="22">
        <v>42846</v>
      </c>
      <c r="B27" s="35">
        <v>17.3</v>
      </c>
      <c r="C27" s="32" t="s">
        <v>49</v>
      </c>
      <c r="D27" s="34" t="s">
        <v>69</v>
      </c>
      <c r="F27" s="2">
        <v>1</v>
      </c>
      <c r="J27" s="3">
        <v>1</v>
      </c>
      <c r="L27" s="3">
        <v>1</v>
      </c>
      <c r="M27" s="17">
        <v>9</v>
      </c>
      <c r="N27" s="17">
        <v>3</v>
      </c>
      <c r="O27" s="54">
        <v>3.38</v>
      </c>
      <c r="P27" s="12">
        <f t="shared" si="15"/>
        <v>-1</v>
      </c>
      <c r="Q27" s="12">
        <f t="shared" si="16"/>
        <v>-1</v>
      </c>
      <c r="R27" s="1">
        <f t="shared" si="17"/>
        <v>-1</v>
      </c>
      <c r="S27" s="12">
        <f t="shared" si="18"/>
        <v>-6.25</v>
      </c>
      <c r="T27" s="12">
        <f t="shared" si="19"/>
        <v>-8.25</v>
      </c>
      <c r="U27" s="11">
        <f t="shared" si="20"/>
        <v>-6.6099999999999994</v>
      </c>
    </row>
    <row r="28" spans="1:21" ht="14.25" customHeight="1" x14ac:dyDescent="0.25">
      <c r="A28" s="22">
        <v>42847</v>
      </c>
      <c r="B28" s="35">
        <v>16.399999999999999</v>
      </c>
      <c r="D28" s="34" t="s">
        <v>70</v>
      </c>
      <c r="J28" s="3">
        <v>1</v>
      </c>
      <c r="M28" s="17">
        <v>15</v>
      </c>
      <c r="N28" s="17">
        <v>9</v>
      </c>
      <c r="O28" s="54">
        <v>9</v>
      </c>
      <c r="P28" s="12">
        <f t="shared" si="15"/>
        <v>-1</v>
      </c>
      <c r="Q28" s="12">
        <f t="shared" si="16"/>
        <v>-1</v>
      </c>
      <c r="R28" s="1">
        <f t="shared" si="17"/>
        <v>-1</v>
      </c>
      <c r="S28" s="12">
        <f t="shared" si="18"/>
        <v>-7.25</v>
      </c>
      <c r="T28" s="12">
        <f t="shared" si="19"/>
        <v>-9.25</v>
      </c>
      <c r="U28" s="11">
        <f t="shared" si="20"/>
        <v>-7.6099999999999994</v>
      </c>
    </row>
    <row r="29" spans="1:21" ht="14.25" customHeight="1" x14ac:dyDescent="0.25">
      <c r="B29" s="5"/>
      <c r="D29" s="34" t="s">
        <v>71</v>
      </c>
      <c r="I29" s="2">
        <v>1</v>
      </c>
      <c r="M29" s="17">
        <v>19</v>
      </c>
      <c r="N29" s="17">
        <v>19</v>
      </c>
      <c r="O29" s="54">
        <v>19.96</v>
      </c>
      <c r="P29" s="12">
        <f t="shared" si="15"/>
        <v>-1</v>
      </c>
      <c r="Q29" s="12">
        <f t="shared" si="16"/>
        <v>-1</v>
      </c>
      <c r="R29" s="1">
        <f t="shared" si="17"/>
        <v>-1</v>
      </c>
      <c r="S29" s="12">
        <f t="shared" si="18"/>
        <v>-8.25</v>
      </c>
      <c r="T29" s="12">
        <f t="shared" si="19"/>
        <v>-10.25</v>
      </c>
      <c r="U29" s="11">
        <f t="shared" si="20"/>
        <v>-8.61</v>
      </c>
    </row>
    <row r="30" spans="1:21" ht="14.25" customHeight="1" x14ac:dyDescent="0.25">
      <c r="B30" s="35">
        <v>17.55</v>
      </c>
      <c r="C30" s="32" t="s">
        <v>29</v>
      </c>
      <c r="D30" s="34" t="s">
        <v>72</v>
      </c>
      <c r="E30" s="13">
        <v>1</v>
      </c>
      <c r="K30" s="13">
        <v>1</v>
      </c>
      <c r="M30" s="17">
        <v>4</v>
      </c>
      <c r="N30" s="17">
        <v>3.25</v>
      </c>
      <c r="O30" s="54">
        <v>3.6</v>
      </c>
      <c r="P30" s="12">
        <f t="shared" ref="P30:P59" si="21">IF(K30=1, (M30-1), -1)</f>
        <v>3</v>
      </c>
      <c r="Q30" s="12">
        <f t="shared" ref="Q30:Q59" si="22">IF(K30=1, (N30-1), -1)</f>
        <v>2.25</v>
      </c>
      <c r="R30" s="1">
        <f t="shared" ref="R30:R59" si="23">IF(K30=1, (O30-1), -1)</f>
        <v>2.6</v>
      </c>
      <c r="S30" s="12">
        <f t="shared" ref="S30:S59" si="24">S29+P30</f>
        <v>-5.25</v>
      </c>
      <c r="T30" s="12">
        <f t="shared" ref="T30:T59" si="25">T29+Q30</f>
        <v>-8</v>
      </c>
      <c r="U30" s="11">
        <f t="shared" ref="U30:U59" si="26">U29+R30</f>
        <v>-6.01</v>
      </c>
    </row>
    <row r="31" spans="1:21" ht="14.25" customHeight="1" x14ac:dyDescent="0.25">
      <c r="B31" s="5"/>
      <c r="D31" s="34" t="s">
        <v>73</v>
      </c>
      <c r="F31" s="2">
        <v>1</v>
      </c>
      <c r="L31" s="3">
        <v>1</v>
      </c>
      <c r="M31" s="17">
        <v>13</v>
      </c>
      <c r="N31" s="17">
        <v>9</v>
      </c>
      <c r="O31" s="54">
        <v>13</v>
      </c>
      <c r="P31" s="12">
        <f t="shared" si="21"/>
        <v>-1</v>
      </c>
      <c r="Q31" s="12">
        <f t="shared" si="22"/>
        <v>-1</v>
      </c>
      <c r="R31" s="1">
        <f t="shared" si="23"/>
        <v>-1</v>
      </c>
      <c r="S31" s="12">
        <f t="shared" si="24"/>
        <v>-6.25</v>
      </c>
      <c r="T31" s="12">
        <f t="shared" si="25"/>
        <v>-9</v>
      </c>
      <c r="U31" s="11">
        <f t="shared" si="26"/>
        <v>-7.01</v>
      </c>
    </row>
    <row r="32" spans="1:21" ht="14.25" customHeight="1" x14ac:dyDescent="0.25">
      <c r="B32" s="35">
        <v>17.3</v>
      </c>
      <c r="C32" s="32" t="s">
        <v>44</v>
      </c>
      <c r="D32" s="34" t="s">
        <v>74</v>
      </c>
      <c r="J32" s="3">
        <v>1</v>
      </c>
      <c r="M32" s="17">
        <v>6.5</v>
      </c>
      <c r="N32" s="17">
        <v>8</v>
      </c>
      <c r="O32" s="54">
        <v>9.1</v>
      </c>
      <c r="P32" s="12">
        <f t="shared" si="21"/>
        <v>-1</v>
      </c>
      <c r="Q32" s="12">
        <f t="shared" si="22"/>
        <v>-1</v>
      </c>
      <c r="R32" s="1">
        <f t="shared" si="23"/>
        <v>-1</v>
      </c>
      <c r="S32" s="12">
        <f t="shared" si="24"/>
        <v>-7.25</v>
      </c>
      <c r="T32" s="12">
        <f t="shared" si="25"/>
        <v>-10</v>
      </c>
      <c r="U32" s="11">
        <f t="shared" si="26"/>
        <v>-8.01</v>
      </c>
    </row>
    <row r="33" spans="1:21" ht="14.25" customHeight="1" x14ac:dyDescent="0.25">
      <c r="B33" s="35">
        <v>19.3</v>
      </c>
      <c r="D33" s="34" t="s">
        <v>75</v>
      </c>
      <c r="I33" s="2">
        <v>1</v>
      </c>
      <c r="M33" s="17">
        <v>11</v>
      </c>
      <c r="N33" s="17">
        <v>9</v>
      </c>
      <c r="O33" s="54">
        <v>11.96</v>
      </c>
      <c r="P33" s="12">
        <f t="shared" si="21"/>
        <v>-1</v>
      </c>
      <c r="Q33" s="12">
        <f t="shared" si="22"/>
        <v>-1</v>
      </c>
      <c r="R33" s="1">
        <f t="shared" si="23"/>
        <v>-1</v>
      </c>
      <c r="S33" s="12">
        <f t="shared" si="24"/>
        <v>-8.25</v>
      </c>
      <c r="T33" s="12">
        <f t="shared" si="25"/>
        <v>-11</v>
      </c>
      <c r="U33" s="11">
        <f t="shared" si="26"/>
        <v>-9.01</v>
      </c>
    </row>
    <row r="34" spans="1:21" ht="14.25" customHeight="1" x14ac:dyDescent="0.25">
      <c r="B34" s="5"/>
      <c r="D34" s="34" t="s">
        <v>41</v>
      </c>
      <c r="F34" s="2">
        <v>1</v>
      </c>
      <c r="J34" s="3">
        <v>1</v>
      </c>
      <c r="M34" s="17">
        <v>13</v>
      </c>
      <c r="N34" s="17">
        <v>11</v>
      </c>
      <c r="O34" s="54">
        <v>13.5</v>
      </c>
      <c r="P34" s="12">
        <f t="shared" si="21"/>
        <v>-1</v>
      </c>
      <c r="Q34" s="12">
        <f t="shared" si="22"/>
        <v>-1</v>
      </c>
      <c r="R34" s="1">
        <f t="shared" si="23"/>
        <v>-1</v>
      </c>
      <c r="S34" s="12">
        <f t="shared" si="24"/>
        <v>-9.25</v>
      </c>
      <c r="T34" s="12">
        <f t="shared" si="25"/>
        <v>-12</v>
      </c>
      <c r="U34" s="11">
        <f t="shared" si="26"/>
        <v>-10.01</v>
      </c>
    </row>
    <row r="35" spans="1:21" ht="14.25" customHeight="1" x14ac:dyDescent="0.25">
      <c r="A35" s="22">
        <v>42849</v>
      </c>
      <c r="B35" s="35">
        <v>15.35</v>
      </c>
      <c r="C35" s="32" t="s">
        <v>42</v>
      </c>
      <c r="D35" s="34" t="s">
        <v>76</v>
      </c>
      <c r="F35" s="2">
        <v>1</v>
      </c>
      <c r="M35" s="17">
        <v>5</v>
      </c>
      <c r="N35" s="17">
        <v>3.5</v>
      </c>
      <c r="O35" s="54">
        <v>3.81</v>
      </c>
      <c r="P35" s="12">
        <f t="shared" si="21"/>
        <v>-1</v>
      </c>
      <c r="Q35" s="12">
        <f t="shared" si="22"/>
        <v>-1</v>
      </c>
      <c r="R35" s="1">
        <f t="shared" si="23"/>
        <v>-1</v>
      </c>
      <c r="S35" s="12">
        <f t="shared" si="24"/>
        <v>-10.25</v>
      </c>
      <c r="T35" s="12">
        <f t="shared" si="25"/>
        <v>-13</v>
      </c>
      <c r="U35" s="11">
        <f t="shared" si="26"/>
        <v>-11.01</v>
      </c>
    </row>
    <row r="36" spans="1:21" ht="14.25" customHeight="1" x14ac:dyDescent="0.25">
      <c r="B36" s="35">
        <v>16.399999999999999</v>
      </c>
      <c r="D36" s="34" t="s">
        <v>77</v>
      </c>
      <c r="E36" s="13">
        <v>1</v>
      </c>
      <c r="I36" s="2">
        <v>1</v>
      </c>
      <c r="K36" s="13">
        <v>1</v>
      </c>
      <c r="M36" s="17">
        <v>8.5</v>
      </c>
      <c r="N36" s="17">
        <v>8.5</v>
      </c>
      <c r="O36" s="54">
        <v>9.64</v>
      </c>
      <c r="P36" s="12">
        <f t="shared" si="21"/>
        <v>7.5</v>
      </c>
      <c r="Q36" s="12">
        <f t="shared" si="22"/>
        <v>7.5</v>
      </c>
      <c r="R36" s="1">
        <f t="shared" si="23"/>
        <v>8.64</v>
      </c>
      <c r="S36" s="12">
        <f t="shared" si="24"/>
        <v>-2.75</v>
      </c>
      <c r="T36" s="12">
        <f t="shared" si="25"/>
        <v>-5.5</v>
      </c>
      <c r="U36" s="11">
        <f t="shared" si="26"/>
        <v>-2.3699999999999992</v>
      </c>
    </row>
    <row r="37" spans="1:21" ht="14.25" customHeight="1" x14ac:dyDescent="0.25">
      <c r="B37" s="35">
        <v>19.45</v>
      </c>
      <c r="C37" s="32" t="s">
        <v>38</v>
      </c>
      <c r="D37" s="34" t="s">
        <v>78</v>
      </c>
      <c r="I37" s="2">
        <v>1</v>
      </c>
      <c r="M37" s="17">
        <v>8</v>
      </c>
      <c r="N37" s="17">
        <v>8</v>
      </c>
      <c r="O37" s="54">
        <v>9.58</v>
      </c>
      <c r="P37" s="12">
        <f t="shared" si="21"/>
        <v>-1</v>
      </c>
      <c r="Q37" s="12">
        <f t="shared" si="22"/>
        <v>-1</v>
      </c>
      <c r="R37" s="1">
        <f t="shared" si="23"/>
        <v>-1</v>
      </c>
      <c r="S37" s="12">
        <f t="shared" si="24"/>
        <v>-3.75</v>
      </c>
      <c r="T37" s="12">
        <f t="shared" si="25"/>
        <v>-6.5</v>
      </c>
      <c r="U37" s="11">
        <f t="shared" si="26"/>
        <v>-3.3699999999999992</v>
      </c>
    </row>
    <row r="38" spans="1:21" ht="14.25" customHeight="1" x14ac:dyDescent="0.25">
      <c r="A38" s="22">
        <v>42850</v>
      </c>
      <c r="B38" s="35">
        <v>14.45</v>
      </c>
      <c r="C38" s="32" t="s">
        <v>79</v>
      </c>
      <c r="D38" s="34" t="s">
        <v>80</v>
      </c>
      <c r="J38" s="3">
        <v>1</v>
      </c>
      <c r="K38" s="36"/>
      <c r="L38" s="51"/>
      <c r="M38" s="17">
        <v>3</v>
      </c>
      <c r="N38" s="17">
        <v>3</v>
      </c>
      <c r="O38" s="54">
        <v>2.88</v>
      </c>
      <c r="P38" s="12">
        <f t="shared" si="21"/>
        <v>-1</v>
      </c>
      <c r="Q38" s="12">
        <f t="shared" si="22"/>
        <v>-1</v>
      </c>
      <c r="R38" s="1">
        <f t="shared" si="23"/>
        <v>-1</v>
      </c>
      <c r="S38" s="12">
        <f t="shared" si="24"/>
        <v>-4.75</v>
      </c>
      <c r="T38" s="12">
        <f t="shared" si="25"/>
        <v>-7.5</v>
      </c>
      <c r="U38" s="11">
        <f t="shared" si="26"/>
        <v>-4.3699999999999992</v>
      </c>
    </row>
    <row r="39" spans="1:21" ht="14.25" customHeight="1" x14ac:dyDescent="0.25">
      <c r="B39" s="35">
        <v>17.2</v>
      </c>
      <c r="C39" s="32" t="s">
        <v>55</v>
      </c>
      <c r="D39" s="34" t="s">
        <v>81</v>
      </c>
      <c r="E39" s="13">
        <v>1</v>
      </c>
      <c r="I39" s="2">
        <v>1</v>
      </c>
      <c r="K39" s="36"/>
      <c r="L39" s="51"/>
      <c r="M39" s="17">
        <v>6</v>
      </c>
      <c r="N39" s="17">
        <v>4.3</v>
      </c>
      <c r="O39" s="54">
        <v>4.9000000000000004</v>
      </c>
      <c r="P39" s="12">
        <f t="shared" si="21"/>
        <v>-1</v>
      </c>
      <c r="Q39" s="12">
        <f t="shared" si="22"/>
        <v>-1</v>
      </c>
      <c r="R39" s="1">
        <f t="shared" si="23"/>
        <v>-1</v>
      </c>
      <c r="S39" s="12">
        <f t="shared" si="24"/>
        <v>-5.75</v>
      </c>
      <c r="T39" s="12">
        <f t="shared" si="25"/>
        <v>-8.5</v>
      </c>
      <c r="U39" s="11">
        <f t="shared" si="26"/>
        <v>-5.3699999999999992</v>
      </c>
    </row>
    <row r="40" spans="1:21" ht="14.25" customHeight="1" x14ac:dyDescent="0.25">
      <c r="B40" s="35">
        <v>17.5</v>
      </c>
      <c r="C40" s="32"/>
      <c r="D40" s="34" t="s">
        <v>82</v>
      </c>
      <c r="E40" s="13">
        <v>1</v>
      </c>
      <c r="I40" s="2">
        <v>1</v>
      </c>
      <c r="K40" s="36">
        <v>1</v>
      </c>
      <c r="L40" s="51"/>
      <c r="M40" s="17">
        <v>3.75</v>
      </c>
      <c r="N40" s="17">
        <v>3.75</v>
      </c>
      <c r="O40" s="54">
        <v>4</v>
      </c>
      <c r="P40" s="12">
        <f t="shared" si="21"/>
        <v>2.75</v>
      </c>
      <c r="Q40" s="12">
        <f t="shared" si="22"/>
        <v>2.75</v>
      </c>
      <c r="R40" s="1">
        <f t="shared" si="23"/>
        <v>3</v>
      </c>
      <c r="S40" s="12">
        <f t="shared" si="24"/>
        <v>-3</v>
      </c>
      <c r="T40" s="12">
        <f t="shared" si="25"/>
        <v>-5.75</v>
      </c>
      <c r="U40" s="11">
        <f t="shared" si="26"/>
        <v>-2.3699999999999992</v>
      </c>
    </row>
    <row r="41" spans="1:21" ht="14.25" customHeight="1" x14ac:dyDescent="0.25">
      <c r="B41" s="35"/>
      <c r="C41" s="32"/>
      <c r="D41" s="34" t="s">
        <v>83</v>
      </c>
      <c r="J41" s="3">
        <v>1</v>
      </c>
      <c r="K41" s="36"/>
      <c r="L41" s="51"/>
      <c r="M41" s="17">
        <v>5.5</v>
      </c>
      <c r="N41" s="17">
        <v>4.3</v>
      </c>
      <c r="O41" s="54">
        <v>4.9000000000000004</v>
      </c>
      <c r="P41" s="12">
        <f t="shared" si="21"/>
        <v>-1</v>
      </c>
      <c r="Q41" s="12">
        <f t="shared" si="22"/>
        <v>-1</v>
      </c>
      <c r="R41" s="1">
        <f t="shared" si="23"/>
        <v>-1</v>
      </c>
      <c r="S41" s="12">
        <f t="shared" si="24"/>
        <v>-4</v>
      </c>
      <c r="T41" s="12">
        <f t="shared" si="25"/>
        <v>-6.75</v>
      </c>
      <c r="U41" s="11">
        <f t="shared" si="26"/>
        <v>-3.3699999999999992</v>
      </c>
    </row>
    <row r="42" spans="1:21" ht="14.25" customHeight="1" x14ac:dyDescent="0.25">
      <c r="B42" s="35">
        <v>18.2</v>
      </c>
      <c r="C42" s="32"/>
      <c r="D42" s="34" t="s">
        <v>84</v>
      </c>
      <c r="J42" s="3">
        <v>1</v>
      </c>
      <c r="K42" s="36"/>
      <c r="L42" s="51"/>
      <c r="M42" s="17">
        <v>8</v>
      </c>
      <c r="N42" s="17">
        <v>8</v>
      </c>
      <c r="O42" s="54">
        <v>8.31</v>
      </c>
      <c r="P42" s="12">
        <f t="shared" si="21"/>
        <v>-1</v>
      </c>
      <c r="Q42" s="12">
        <f t="shared" si="22"/>
        <v>-1</v>
      </c>
      <c r="R42" s="1">
        <f t="shared" si="23"/>
        <v>-1</v>
      </c>
      <c r="S42" s="12">
        <f t="shared" si="24"/>
        <v>-5</v>
      </c>
      <c r="T42" s="12">
        <f t="shared" si="25"/>
        <v>-7.75</v>
      </c>
      <c r="U42" s="11">
        <f t="shared" si="26"/>
        <v>-4.3699999999999992</v>
      </c>
    </row>
    <row r="43" spans="1:21" ht="14.25" customHeight="1" x14ac:dyDescent="0.25">
      <c r="B43" s="35">
        <v>19.25</v>
      </c>
      <c r="C43" s="32"/>
      <c r="D43" s="34" t="s">
        <v>85</v>
      </c>
      <c r="F43" s="2">
        <v>1</v>
      </c>
      <c r="K43" s="36"/>
      <c r="L43" s="51"/>
      <c r="M43" s="17">
        <v>8</v>
      </c>
      <c r="N43" s="17">
        <v>4</v>
      </c>
      <c r="O43" s="54">
        <v>4</v>
      </c>
      <c r="P43" s="12">
        <f t="shared" si="21"/>
        <v>-1</v>
      </c>
      <c r="Q43" s="12">
        <f t="shared" si="22"/>
        <v>-1</v>
      </c>
      <c r="R43" s="1">
        <f t="shared" si="23"/>
        <v>-1</v>
      </c>
      <c r="S43" s="12">
        <f t="shared" si="24"/>
        <v>-6</v>
      </c>
      <c r="T43" s="12">
        <f t="shared" si="25"/>
        <v>-8.75</v>
      </c>
      <c r="U43" s="11">
        <f t="shared" si="26"/>
        <v>-5.3699999999999992</v>
      </c>
    </row>
    <row r="44" spans="1:21" ht="14.25" customHeight="1" x14ac:dyDescent="0.25">
      <c r="B44" s="35">
        <v>19.55</v>
      </c>
      <c r="C44" s="32"/>
      <c r="D44" s="34" t="s">
        <v>86</v>
      </c>
      <c r="E44" s="13">
        <v>1</v>
      </c>
      <c r="K44" s="36"/>
      <c r="L44" s="51">
        <v>1</v>
      </c>
      <c r="M44" s="17">
        <v>6</v>
      </c>
      <c r="N44" s="17">
        <v>6</v>
      </c>
      <c r="O44" s="54">
        <v>7.83</v>
      </c>
      <c r="P44" s="12">
        <f t="shared" si="21"/>
        <v>-1</v>
      </c>
      <c r="Q44" s="12">
        <f t="shared" si="22"/>
        <v>-1</v>
      </c>
      <c r="R44" s="1">
        <f t="shared" si="23"/>
        <v>-1</v>
      </c>
      <c r="S44" s="12">
        <f t="shared" si="24"/>
        <v>-7</v>
      </c>
      <c r="T44" s="12">
        <f t="shared" si="25"/>
        <v>-9.75</v>
      </c>
      <c r="U44" s="11">
        <f t="shared" si="26"/>
        <v>-6.3699999999999992</v>
      </c>
    </row>
    <row r="45" spans="1:21" ht="14.25" customHeight="1" x14ac:dyDescent="0.25">
      <c r="B45" s="35"/>
      <c r="C45" s="32"/>
      <c r="D45" s="34" t="s">
        <v>87</v>
      </c>
      <c r="F45" s="2">
        <v>1</v>
      </c>
      <c r="K45" s="36">
        <v>1</v>
      </c>
      <c r="L45" s="51"/>
      <c r="M45" s="17">
        <v>8.5</v>
      </c>
      <c r="N45" s="17">
        <v>5</v>
      </c>
      <c r="O45" s="54">
        <v>5.47</v>
      </c>
      <c r="P45" s="12">
        <f t="shared" si="21"/>
        <v>7.5</v>
      </c>
      <c r="Q45" s="12">
        <f t="shared" si="22"/>
        <v>4</v>
      </c>
      <c r="R45" s="1">
        <f t="shared" si="23"/>
        <v>4.47</v>
      </c>
      <c r="S45" s="12">
        <f t="shared" si="24"/>
        <v>0.5</v>
      </c>
      <c r="T45" s="12">
        <f t="shared" si="25"/>
        <v>-5.75</v>
      </c>
      <c r="U45" s="11">
        <f t="shared" si="26"/>
        <v>-1.8999999999999995</v>
      </c>
    </row>
    <row r="46" spans="1:21" ht="14.25" customHeight="1" x14ac:dyDescent="0.25">
      <c r="A46" s="22">
        <v>42851</v>
      </c>
      <c r="B46" s="35">
        <v>16.350000000000001</v>
      </c>
      <c r="C46" s="32" t="s">
        <v>16</v>
      </c>
      <c r="D46" s="34" t="s">
        <v>88</v>
      </c>
      <c r="J46" s="3">
        <v>1</v>
      </c>
      <c r="L46" s="51"/>
      <c r="M46" s="17">
        <v>13</v>
      </c>
      <c r="N46" s="17">
        <v>8.5</v>
      </c>
      <c r="O46" s="54">
        <v>9.4</v>
      </c>
      <c r="P46" s="12">
        <f t="shared" si="21"/>
        <v>-1</v>
      </c>
      <c r="Q46" s="12">
        <f t="shared" si="22"/>
        <v>-1</v>
      </c>
      <c r="R46" s="1">
        <f t="shared" si="23"/>
        <v>-1</v>
      </c>
      <c r="S46" s="12">
        <f t="shared" si="24"/>
        <v>-0.5</v>
      </c>
      <c r="T46" s="12">
        <f t="shared" si="25"/>
        <v>-6.75</v>
      </c>
      <c r="U46" s="11">
        <f t="shared" si="26"/>
        <v>-2.8999999999999995</v>
      </c>
    </row>
    <row r="47" spans="1:21" ht="14.25" customHeight="1" x14ac:dyDescent="0.25">
      <c r="B47" s="35">
        <v>17.05</v>
      </c>
      <c r="C47" s="32"/>
      <c r="D47" s="34" t="s">
        <v>89</v>
      </c>
      <c r="F47" s="2">
        <v>1</v>
      </c>
      <c r="L47" s="51">
        <v>1</v>
      </c>
      <c r="M47" s="17">
        <v>8</v>
      </c>
      <c r="N47" s="17">
        <v>4.5</v>
      </c>
      <c r="O47" s="54">
        <v>4.3899999999999997</v>
      </c>
      <c r="P47" s="12">
        <f t="shared" si="21"/>
        <v>-1</v>
      </c>
      <c r="Q47" s="12">
        <f t="shared" si="22"/>
        <v>-1</v>
      </c>
      <c r="R47" s="1">
        <f t="shared" si="23"/>
        <v>-1</v>
      </c>
      <c r="S47" s="12">
        <f t="shared" si="24"/>
        <v>-1.5</v>
      </c>
      <c r="T47" s="12">
        <f t="shared" si="25"/>
        <v>-7.75</v>
      </c>
      <c r="U47" s="11">
        <f t="shared" si="26"/>
        <v>-3.8999999999999995</v>
      </c>
    </row>
    <row r="48" spans="1:21" ht="14.25" customHeight="1" x14ac:dyDescent="0.25">
      <c r="A48" s="22">
        <v>42852</v>
      </c>
      <c r="B48" s="35">
        <v>13.4</v>
      </c>
      <c r="C48" s="32" t="s">
        <v>62</v>
      </c>
      <c r="D48" s="34" t="s">
        <v>90</v>
      </c>
      <c r="F48" s="2">
        <v>1</v>
      </c>
      <c r="K48" s="36"/>
      <c r="L48" s="51">
        <v>1</v>
      </c>
      <c r="M48" s="17">
        <v>9</v>
      </c>
      <c r="N48" s="17">
        <v>9</v>
      </c>
      <c r="O48" s="54">
        <v>9.84</v>
      </c>
      <c r="P48" s="12">
        <f t="shared" si="21"/>
        <v>-1</v>
      </c>
      <c r="Q48" s="12">
        <f t="shared" si="22"/>
        <v>-1</v>
      </c>
      <c r="R48" s="1">
        <f t="shared" si="23"/>
        <v>-1</v>
      </c>
      <c r="S48" s="12">
        <f t="shared" si="24"/>
        <v>-2.5</v>
      </c>
      <c r="T48" s="12">
        <f t="shared" si="25"/>
        <v>-8.75</v>
      </c>
      <c r="U48" s="11">
        <f t="shared" si="26"/>
        <v>-4.8999999999999995</v>
      </c>
    </row>
    <row r="49" spans="1:21" ht="14.25" customHeight="1" x14ac:dyDescent="0.25">
      <c r="A49" s="32"/>
      <c r="B49" s="35">
        <v>15.5</v>
      </c>
      <c r="C49" s="32"/>
      <c r="D49" s="34" t="s">
        <v>91</v>
      </c>
      <c r="E49" s="32">
        <v>1</v>
      </c>
      <c r="K49" s="36"/>
      <c r="L49" s="51"/>
      <c r="M49" s="17">
        <v>11</v>
      </c>
      <c r="N49" s="17">
        <v>5.5</v>
      </c>
      <c r="O49" s="54">
        <v>6.51</v>
      </c>
      <c r="P49" s="12">
        <f t="shared" si="21"/>
        <v>-1</v>
      </c>
      <c r="Q49" s="12">
        <f t="shared" si="22"/>
        <v>-1</v>
      </c>
      <c r="R49" s="1">
        <f t="shared" si="23"/>
        <v>-1</v>
      </c>
      <c r="S49" s="12">
        <f t="shared" si="24"/>
        <v>-3.5</v>
      </c>
      <c r="T49" s="12">
        <f t="shared" si="25"/>
        <v>-9.75</v>
      </c>
      <c r="U49" s="11">
        <f t="shared" si="26"/>
        <v>-5.8999999999999995</v>
      </c>
    </row>
    <row r="50" spans="1:21" ht="14.25" customHeight="1" x14ac:dyDescent="0.25">
      <c r="A50" s="32"/>
      <c r="B50" s="35"/>
      <c r="C50" s="32"/>
      <c r="D50" s="34" t="s">
        <v>92</v>
      </c>
      <c r="E50" s="32"/>
      <c r="J50" s="3">
        <v>1</v>
      </c>
      <c r="K50" s="36"/>
      <c r="L50" s="51"/>
      <c r="M50" s="17">
        <v>10</v>
      </c>
      <c r="N50" s="17">
        <v>9</v>
      </c>
      <c r="O50" s="54">
        <v>11.72</v>
      </c>
      <c r="P50" s="12">
        <f t="shared" si="21"/>
        <v>-1</v>
      </c>
      <c r="Q50" s="12">
        <f t="shared" si="22"/>
        <v>-1</v>
      </c>
      <c r="R50" s="1">
        <f t="shared" si="23"/>
        <v>-1</v>
      </c>
      <c r="S50" s="12">
        <f t="shared" si="24"/>
        <v>-4.5</v>
      </c>
      <c r="T50" s="12">
        <f t="shared" si="25"/>
        <v>-10.75</v>
      </c>
      <c r="U50" s="11">
        <f t="shared" si="26"/>
        <v>-6.8999999999999995</v>
      </c>
    </row>
    <row r="51" spans="1:21" ht="14.25" customHeight="1" x14ac:dyDescent="0.25">
      <c r="A51" s="32"/>
      <c r="B51" s="35">
        <v>16.25</v>
      </c>
      <c r="C51" s="32"/>
      <c r="D51" s="34" t="s">
        <v>93</v>
      </c>
      <c r="E51" s="32">
        <v>1</v>
      </c>
      <c r="K51" s="36"/>
      <c r="L51" s="51">
        <v>1</v>
      </c>
      <c r="M51" s="17">
        <v>2.75</v>
      </c>
      <c r="N51" s="17">
        <v>2.5</v>
      </c>
      <c r="O51" s="54">
        <v>2.08</v>
      </c>
      <c r="P51" s="12">
        <f t="shared" si="21"/>
        <v>-1</v>
      </c>
      <c r="Q51" s="12">
        <f t="shared" si="22"/>
        <v>-1</v>
      </c>
      <c r="R51" s="1">
        <f t="shared" si="23"/>
        <v>-1</v>
      </c>
      <c r="S51" s="12">
        <f t="shared" si="24"/>
        <v>-5.5</v>
      </c>
      <c r="T51" s="12">
        <f t="shared" si="25"/>
        <v>-11.75</v>
      </c>
      <c r="U51" s="11">
        <f t="shared" si="26"/>
        <v>-7.8999999999999995</v>
      </c>
    </row>
    <row r="52" spans="1:21" ht="14.25" customHeight="1" x14ac:dyDescent="0.25">
      <c r="A52" s="22">
        <v>42853</v>
      </c>
      <c r="B52" s="35">
        <v>14.1</v>
      </c>
      <c r="C52" s="32" t="s">
        <v>14</v>
      </c>
      <c r="D52" s="34" t="s">
        <v>94</v>
      </c>
      <c r="E52" s="32"/>
      <c r="I52" s="2">
        <v>1</v>
      </c>
      <c r="K52" s="36">
        <v>1</v>
      </c>
      <c r="L52" s="51"/>
      <c r="M52" s="17">
        <v>7</v>
      </c>
      <c r="N52" s="17">
        <v>5</v>
      </c>
      <c r="O52" s="54">
        <v>5.03</v>
      </c>
      <c r="P52" s="12">
        <f t="shared" si="21"/>
        <v>6</v>
      </c>
      <c r="Q52" s="12">
        <f t="shared" si="22"/>
        <v>4</v>
      </c>
      <c r="R52" s="1">
        <f t="shared" si="23"/>
        <v>4.03</v>
      </c>
      <c r="S52" s="12">
        <f t="shared" si="24"/>
        <v>0.5</v>
      </c>
      <c r="T52" s="12">
        <f t="shared" si="25"/>
        <v>-7.75</v>
      </c>
      <c r="U52" s="11">
        <f t="shared" si="26"/>
        <v>-3.8699999999999992</v>
      </c>
    </row>
    <row r="53" spans="1:21" ht="14.25" customHeight="1" x14ac:dyDescent="0.25">
      <c r="A53" s="22">
        <v>42854</v>
      </c>
      <c r="B53" s="35">
        <v>15.2</v>
      </c>
      <c r="C53" s="32" t="s">
        <v>64</v>
      </c>
      <c r="D53" s="34" t="s">
        <v>95</v>
      </c>
      <c r="E53" s="13">
        <v>1</v>
      </c>
      <c r="K53" s="36">
        <v>1</v>
      </c>
      <c r="L53" s="51"/>
      <c r="M53" s="17">
        <v>11</v>
      </c>
      <c r="N53" s="17">
        <v>9.5</v>
      </c>
      <c r="O53" s="54">
        <v>13.29</v>
      </c>
      <c r="P53" s="12">
        <f t="shared" si="21"/>
        <v>10</v>
      </c>
      <c r="Q53" s="12">
        <f t="shared" si="22"/>
        <v>8.5</v>
      </c>
      <c r="R53" s="1">
        <f t="shared" si="23"/>
        <v>12.29</v>
      </c>
      <c r="S53" s="12">
        <f t="shared" si="24"/>
        <v>10.5</v>
      </c>
      <c r="T53" s="12">
        <f t="shared" si="25"/>
        <v>0.75</v>
      </c>
      <c r="U53" s="11">
        <f t="shared" si="26"/>
        <v>8.42</v>
      </c>
    </row>
    <row r="54" spans="1:21" ht="14.25" customHeight="1" x14ac:dyDescent="0.25">
      <c r="B54" s="35">
        <v>15.55</v>
      </c>
      <c r="C54" s="32"/>
      <c r="D54" s="34" t="s">
        <v>96</v>
      </c>
      <c r="F54" s="2">
        <v>1</v>
      </c>
      <c r="K54" s="36"/>
      <c r="L54" s="51"/>
      <c r="M54" s="17">
        <v>9</v>
      </c>
      <c r="N54" s="17">
        <v>9</v>
      </c>
      <c r="O54" s="54">
        <v>9.93</v>
      </c>
      <c r="P54" s="12">
        <f t="shared" si="21"/>
        <v>-1</v>
      </c>
      <c r="Q54" s="12">
        <f t="shared" si="22"/>
        <v>-1</v>
      </c>
      <c r="R54" s="1">
        <f t="shared" si="23"/>
        <v>-1</v>
      </c>
      <c r="S54" s="12">
        <f t="shared" si="24"/>
        <v>9.5</v>
      </c>
      <c r="T54" s="12">
        <f t="shared" si="25"/>
        <v>-0.25</v>
      </c>
      <c r="U54" s="11">
        <f t="shared" si="26"/>
        <v>7.42</v>
      </c>
    </row>
    <row r="55" spans="1:21" ht="14.25" customHeight="1" x14ac:dyDescent="0.25">
      <c r="B55" s="35">
        <v>16.3</v>
      </c>
      <c r="C55" s="32"/>
      <c r="D55" s="34" t="s">
        <v>97</v>
      </c>
      <c r="F55" s="2">
        <v>1</v>
      </c>
      <c r="K55" s="36"/>
      <c r="L55" s="51">
        <v>1</v>
      </c>
      <c r="M55" s="17">
        <v>4</v>
      </c>
      <c r="N55" s="17">
        <v>2.75</v>
      </c>
      <c r="O55" s="54">
        <v>3.85</v>
      </c>
      <c r="P55" s="12">
        <f t="shared" si="21"/>
        <v>-1</v>
      </c>
      <c r="Q55" s="12">
        <f t="shared" si="22"/>
        <v>-1</v>
      </c>
      <c r="R55" s="1">
        <f t="shared" si="23"/>
        <v>-1</v>
      </c>
      <c r="S55" s="12">
        <f t="shared" si="24"/>
        <v>8.5</v>
      </c>
      <c r="T55" s="12">
        <f t="shared" si="25"/>
        <v>-1.25</v>
      </c>
      <c r="U55" s="11">
        <f t="shared" si="26"/>
        <v>6.42</v>
      </c>
    </row>
    <row r="56" spans="1:21" ht="14.25" customHeight="1" x14ac:dyDescent="0.25">
      <c r="B56" s="35">
        <v>17.45</v>
      </c>
      <c r="C56" s="32" t="s">
        <v>18</v>
      </c>
      <c r="D56" s="34" t="s">
        <v>98</v>
      </c>
      <c r="F56" s="2">
        <v>1</v>
      </c>
      <c r="I56" s="2">
        <v>1</v>
      </c>
      <c r="K56" s="36"/>
      <c r="L56" s="51"/>
      <c r="M56" s="17">
        <v>4.5</v>
      </c>
      <c r="N56" s="17">
        <v>4.5</v>
      </c>
      <c r="O56" s="54">
        <v>5.05</v>
      </c>
      <c r="P56" s="12">
        <f t="shared" si="21"/>
        <v>-1</v>
      </c>
      <c r="Q56" s="12">
        <f t="shared" si="22"/>
        <v>-1</v>
      </c>
      <c r="R56" s="1">
        <f t="shared" si="23"/>
        <v>-1</v>
      </c>
      <c r="S56" s="12">
        <f t="shared" si="24"/>
        <v>7.5</v>
      </c>
      <c r="T56" s="12">
        <f t="shared" si="25"/>
        <v>-2.25</v>
      </c>
      <c r="U56" s="11">
        <f t="shared" si="26"/>
        <v>5.42</v>
      </c>
    </row>
    <row r="57" spans="1:21" ht="14.25" customHeight="1" x14ac:dyDescent="0.25">
      <c r="B57" s="35">
        <v>16.5</v>
      </c>
      <c r="C57" s="32" t="s">
        <v>14</v>
      </c>
      <c r="D57" s="34" t="s">
        <v>99</v>
      </c>
      <c r="F57" s="2">
        <v>1</v>
      </c>
      <c r="K57" s="36"/>
      <c r="L57" s="51"/>
      <c r="M57" s="17">
        <v>13</v>
      </c>
      <c r="N57" s="17">
        <v>13</v>
      </c>
      <c r="O57" s="54">
        <v>17.5</v>
      </c>
      <c r="P57" s="12">
        <f t="shared" si="21"/>
        <v>-1</v>
      </c>
      <c r="Q57" s="12">
        <f t="shared" si="22"/>
        <v>-1</v>
      </c>
      <c r="R57" s="1">
        <f t="shared" si="23"/>
        <v>-1</v>
      </c>
      <c r="S57" s="12">
        <f t="shared" si="24"/>
        <v>6.5</v>
      </c>
      <c r="T57" s="12">
        <f t="shared" si="25"/>
        <v>-3.25</v>
      </c>
      <c r="U57" s="11">
        <f t="shared" si="26"/>
        <v>4.42</v>
      </c>
    </row>
    <row r="58" spans="1:21" ht="14.25" customHeight="1" x14ac:dyDescent="0.25">
      <c r="B58" s="35">
        <v>19.350000000000001</v>
      </c>
      <c r="C58" s="32"/>
      <c r="D58" s="34" t="s">
        <v>100</v>
      </c>
      <c r="F58" s="2">
        <v>1</v>
      </c>
      <c r="K58" s="36"/>
      <c r="L58" s="51"/>
      <c r="M58" s="17">
        <v>2.88</v>
      </c>
      <c r="N58" s="17">
        <v>3</v>
      </c>
      <c r="O58" s="54">
        <v>3.3</v>
      </c>
      <c r="P58" s="12">
        <f t="shared" si="21"/>
        <v>-1</v>
      </c>
      <c r="Q58" s="12">
        <f t="shared" si="22"/>
        <v>-1</v>
      </c>
      <c r="R58" s="1">
        <f t="shared" si="23"/>
        <v>-1</v>
      </c>
      <c r="S58" s="12">
        <f t="shared" si="24"/>
        <v>5.5</v>
      </c>
      <c r="T58" s="12">
        <f t="shared" si="25"/>
        <v>-4.25</v>
      </c>
      <c r="U58" s="11">
        <f t="shared" si="26"/>
        <v>3.42</v>
      </c>
    </row>
    <row r="59" spans="1:21" ht="14.25" customHeight="1" x14ac:dyDescent="0.25">
      <c r="B59" s="35">
        <v>16.2</v>
      </c>
      <c r="C59" s="32" t="s">
        <v>21</v>
      </c>
      <c r="D59" s="34" t="s">
        <v>101</v>
      </c>
      <c r="F59" s="2">
        <v>1</v>
      </c>
      <c r="J59" s="3">
        <v>1</v>
      </c>
      <c r="K59" s="36">
        <v>1</v>
      </c>
      <c r="L59" s="51"/>
      <c r="M59" s="17">
        <v>7.5</v>
      </c>
      <c r="N59" s="17">
        <v>6</v>
      </c>
      <c r="O59" s="54">
        <v>6.69</v>
      </c>
      <c r="P59" s="12">
        <f t="shared" si="21"/>
        <v>6.5</v>
      </c>
      <c r="Q59" s="12">
        <f t="shared" si="22"/>
        <v>5</v>
      </c>
      <c r="R59" s="1">
        <f t="shared" si="23"/>
        <v>5.69</v>
      </c>
      <c r="S59" s="12">
        <f t="shared" si="24"/>
        <v>12</v>
      </c>
      <c r="T59" s="12">
        <f t="shared" si="25"/>
        <v>0.75</v>
      </c>
      <c r="U59" s="11">
        <f t="shared" si="26"/>
        <v>9.11</v>
      </c>
    </row>
    <row r="60" spans="1:21" ht="14.25" customHeight="1" x14ac:dyDescent="0.25">
      <c r="A60" s="22">
        <v>42855</v>
      </c>
      <c r="B60" s="35">
        <v>16.3</v>
      </c>
      <c r="C60" s="32" t="s">
        <v>102</v>
      </c>
      <c r="D60" s="34" t="s">
        <v>103</v>
      </c>
      <c r="J60" s="3">
        <v>1</v>
      </c>
      <c r="M60" s="17">
        <v>23</v>
      </c>
      <c r="N60" s="17">
        <v>17</v>
      </c>
      <c r="O60" s="54">
        <v>28</v>
      </c>
      <c r="P60" s="12">
        <f t="shared" ref="P60:P74" si="27">IF(K60=1, (M60-1), -1)</f>
        <v>-1</v>
      </c>
      <c r="Q60" s="12">
        <f t="shared" ref="Q60:Q74" si="28">IF(K60=1, (N60-1), -1)</f>
        <v>-1</v>
      </c>
      <c r="R60" s="1">
        <f t="shared" ref="R60:R74" si="29">IF(K60=1, (O60-1), -1)</f>
        <v>-1</v>
      </c>
      <c r="S60" s="12">
        <f t="shared" ref="S60:S74" si="30">S59+P60</f>
        <v>11</v>
      </c>
      <c r="T60" s="12">
        <f t="shared" ref="T60:T74" si="31">T59+Q60</f>
        <v>-0.25</v>
      </c>
      <c r="U60" s="11">
        <f t="shared" ref="U60:U74" si="32">U59+R60</f>
        <v>8.11</v>
      </c>
    </row>
    <row r="61" spans="1:21" ht="14.25" customHeight="1" x14ac:dyDescent="0.25">
      <c r="B61" s="35">
        <v>16.149999999999999</v>
      </c>
      <c r="C61" s="32" t="s">
        <v>104</v>
      </c>
      <c r="D61" s="34" t="s">
        <v>105</v>
      </c>
      <c r="J61" s="3">
        <v>1</v>
      </c>
      <c r="M61" s="17">
        <v>6.5</v>
      </c>
      <c r="N61" s="17">
        <v>5.5</v>
      </c>
      <c r="O61" s="54">
        <v>5.93</v>
      </c>
      <c r="P61" s="12">
        <f t="shared" si="27"/>
        <v>-1</v>
      </c>
      <c r="Q61" s="12">
        <f t="shared" si="28"/>
        <v>-1</v>
      </c>
      <c r="R61" s="1">
        <f t="shared" si="29"/>
        <v>-1</v>
      </c>
      <c r="S61" s="12">
        <f t="shared" si="30"/>
        <v>10</v>
      </c>
      <c r="T61" s="12">
        <f t="shared" si="31"/>
        <v>-1.25</v>
      </c>
      <c r="U61" s="11">
        <f t="shared" si="32"/>
        <v>7.1099999999999994</v>
      </c>
    </row>
    <row r="62" spans="1:21" ht="14.25" customHeight="1" x14ac:dyDescent="0.25">
      <c r="A62" s="22">
        <v>42856</v>
      </c>
      <c r="B62" s="35">
        <v>16.5</v>
      </c>
      <c r="C62" s="32" t="s">
        <v>62</v>
      </c>
      <c r="D62" s="34" t="s">
        <v>106</v>
      </c>
      <c r="I62" s="2">
        <v>1</v>
      </c>
      <c r="M62" s="17">
        <v>6.5</v>
      </c>
      <c r="N62" s="17">
        <v>6.5</v>
      </c>
      <c r="O62" s="54">
        <v>7.26</v>
      </c>
      <c r="P62" s="12">
        <f t="shared" si="27"/>
        <v>-1</v>
      </c>
      <c r="Q62" s="12">
        <f t="shared" si="28"/>
        <v>-1</v>
      </c>
      <c r="R62" s="1">
        <f t="shared" si="29"/>
        <v>-1</v>
      </c>
      <c r="S62" s="12">
        <f t="shared" si="30"/>
        <v>9</v>
      </c>
      <c r="T62" s="12">
        <f t="shared" si="31"/>
        <v>-2.25</v>
      </c>
      <c r="U62" s="11">
        <f t="shared" si="32"/>
        <v>6.1099999999999994</v>
      </c>
    </row>
    <row r="63" spans="1:21" ht="14.25" customHeight="1" x14ac:dyDescent="0.25">
      <c r="B63" s="5"/>
      <c r="D63" s="34" t="s">
        <v>107</v>
      </c>
      <c r="F63" s="2">
        <v>1</v>
      </c>
      <c r="M63" s="17">
        <v>13</v>
      </c>
      <c r="N63" s="17">
        <v>13</v>
      </c>
      <c r="O63" s="54">
        <v>16.23</v>
      </c>
      <c r="P63" s="12">
        <f t="shared" si="27"/>
        <v>-1</v>
      </c>
      <c r="Q63" s="12">
        <f t="shared" si="28"/>
        <v>-1</v>
      </c>
      <c r="R63" s="1">
        <f t="shared" si="29"/>
        <v>-1</v>
      </c>
      <c r="S63" s="12">
        <f t="shared" si="30"/>
        <v>8</v>
      </c>
      <c r="T63" s="12">
        <f t="shared" si="31"/>
        <v>-3.25</v>
      </c>
      <c r="U63" s="11">
        <f t="shared" si="32"/>
        <v>5.1099999999999994</v>
      </c>
    </row>
    <row r="64" spans="1:21" ht="14.25" customHeight="1" x14ac:dyDescent="0.25">
      <c r="A64" s="32"/>
      <c r="B64" s="35">
        <v>16.2</v>
      </c>
      <c r="C64" s="32" t="s">
        <v>38</v>
      </c>
      <c r="D64" s="34" t="s">
        <v>108</v>
      </c>
      <c r="E64" s="32">
        <v>1</v>
      </c>
      <c r="K64" s="36"/>
      <c r="L64" s="51">
        <v>1</v>
      </c>
      <c r="M64" s="17">
        <v>4.5</v>
      </c>
      <c r="N64" s="17">
        <v>4.5</v>
      </c>
      <c r="O64" s="54">
        <v>5.96</v>
      </c>
      <c r="P64" s="12">
        <f t="shared" si="27"/>
        <v>-1</v>
      </c>
      <c r="Q64" s="12">
        <f t="shared" si="28"/>
        <v>-1</v>
      </c>
      <c r="R64" s="1">
        <f t="shared" si="29"/>
        <v>-1</v>
      </c>
      <c r="S64" s="12">
        <f t="shared" si="30"/>
        <v>7</v>
      </c>
      <c r="T64" s="12">
        <f t="shared" si="31"/>
        <v>-4.25</v>
      </c>
      <c r="U64" s="11">
        <f t="shared" si="32"/>
        <v>4.1099999999999994</v>
      </c>
    </row>
    <row r="65" spans="1:21" ht="14.25" customHeight="1" x14ac:dyDescent="0.25">
      <c r="A65" s="32"/>
      <c r="B65" s="35"/>
      <c r="C65" s="32"/>
      <c r="D65" s="34" t="s">
        <v>109</v>
      </c>
      <c r="E65" s="32"/>
      <c r="F65" s="2">
        <v>1</v>
      </c>
      <c r="K65" s="36"/>
      <c r="L65" s="51"/>
      <c r="M65" s="17">
        <v>5</v>
      </c>
      <c r="N65" s="17">
        <v>5</v>
      </c>
      <c r="O65" s="54">
        <v>5.26</v>
      </c>
      <c r="P65" s="12">
        <f t="shared" si="27"/>
        <v>-1</v>
      </c>
      <c r="Q65" s="12">
        <f t="shared" si="28"/>
        <v>-1</v>
      </c>
      <c r="R65" s="1">
        <f t="shared" si="29"/>
        <v>-1</v>
      </c>
      <c r="S65" s="12">
        <f t="shared" si="30"/>
        <v>6</v>
      </c>
      <c r="T65" s="12">
        <f t="shared" si="31"/>
        <v>-5.25</v>
      </c>
      <c r="U65" s="11">
        <f t="shared" si="32"/>
        <v>3.1099999999999994</v>
      </c>
    </row>
    <row r="66" spans="1:21" ht="14.25" customHeight="1" x14ac:dyDescent="0.25">
      <c r="A66" s="32"/>
      <c r="B66" s="35">
        <v>16.55</v>
      </c>
      <c r="C66" s="32"/>
      <c r="D66" s="34" t="s">
        <v>110</v>
      </c>
      <c r="E66" s="32"/>
      <c r="F66" s="2">
        <v>1</v>
      </c>
      <c r="I66" s="2">
        <v>1</v>
      </c>
      <c r="K66" s="36"/>
      <c r="L66" s="51"/>
      <c r="M66" s="17">
        <v>3.25</v>
      </c>
      <c r="N66" s="17" t="s">
        <v>119</v>
      </c>
      <c r="O66" s="54">
        <v>3.1</v>
      </c>
      <c r="P66" s="12">
        <f t="shared" si="27"/>
        <v>-1</v>
      </c>
      <c r="Q66" s="12">
        <f t="shared" si="28"/>
        <v>-1</v>
      </c>
      <c r="R66" s="1">
        <f t="shared" si="29"/>
        <v>-1</v>
      </c>
      <c r="S66" s="12">
        <f t="shared" si="30"/>
        <v>5</v>
      </c>
      <c r="T66" s="12">
        <f t="shared" si="31"/>
        <v>-6.25</v>
      </c>
      <c r="U66" s="11">
        <f t="shared" si="32"/>
        <v>2.1099999999999994</v>
      </c>
    </row>
    <row r="67" spans="1:21" ht="14.25" customHeight="1" x14ac:dyDescent="0.25">
      <c r="A67" s="22">
        <v>42857</v>
      </c>
      <c r="B67" s="35">
        <v>15</v>
      </c>
      <c r="C67" s="32" t="s">
        <v>55</v>
      </c>
      <c r="D67" s="34" t="s">
        <v>111</v>
      </c>
      <c r="E67" s="32">
        <v>1</v>
      </c>
      <c r="J67" s="3">
        <v>1</v>
      </c>
      <c r="K67" s="36"/>
      <c r="L67" s="51"/>
      <c r="M67" s="17">
        <v>2.5</v>
      </c>
      <c r="N67" s="17">
        <v>2.5</v>
      </c>
      <c r="O67" s="54">
        <v>2.5499999999999998</v>
      </c>
      <c r="P67" s="12">
        <f t="shared" si="27"/>
        <v>-1</v>
      </c>
      <c r="Q67" s="12">
        <f t="shared" si="28"/>
        <v>-1</v>
      </c>
      <c r="R67" s="1">
        <f t="shared" si="29"/>
        <v>-1</v>
      </c>
      <c r="S67" s="12">
        <f t="shared" si="30"/>
        <v>4</v>
      </c>
      <c r="T67" s="12">
        <f t="shared" si="31"/>
        <v>-7.25</v>
      </c>
      <c r="U67" s="11">
        <f t="shared" si="32"/>
        <v>1.1099999999999994</v>
      </c>
    </row>
    <row r="68" spans="1:21" ht="14.25" customHeight="1" x14ac:dyDescent="0.25">
      <c r="A68" s="32"/>
      <c r="B68" s="35"/>
      <c r="C68" s="32"/>
      <c r="D68" s="34" t="s">
        <v>113</v>
      </c>
      <c r="E68" s="32">
        <v>1</v>
      </c>
      <c r="K68" s="36"/>
      <c r="L68" s="51"/>
      <c r="M68" s="17">
        <v>6</v>
      </c>
      <c r="N68" s="17">
        <v>6</v>
      </c>
      <c r="O68" s="54">
        <v>8.4</v>
      </c>
      <c r="P68" s="12">
        <f t="shared" si="27"/>
        <v>-1</v>
      </c>
      <c r="Q68" s="12">
        <f t="shared" si="28"/>
        <v>-1</v>
      </c>
      <c r="R68" s="1">
        <f t="shared" si="29"/>
        <v>-1</v>
      </c>
      <c r="S68" s="12">
        <f t="shared" si="30"/>
        <v>3</v>
      </c>
      <c r="T68" s="12">
        <f t="shared" si="31"/>
        <v>-8.25</v>
      </c>
      <c r="U68" s="11">
        <f t="shared" si="32"/>
        <v>0.10999999999999943</v>
      </c>
    </row>
    <row r="69" spans="1:21" ht="14.25" customHeight="1" x14ac:dyDescent="0.25">
      <c r="A69" s="32"/>
      <c r="B69" s="35"/>
      <c r="C69" s="32"/>
      <c r="D69" s="34" t="s">
        <v>114</v>
      </c>
      <c r="E69" s="32"/>
      <c r="F69" s="2">
        <v>1</v>
      </c>
      <c r="K69" s="36"/>
      <c r="L69" s="51"/>
      <c r="M69" s="17">
        <v>9</v>
      </c>
      <c r="N69" s="17">
        <v>9</v>
      </c>
      <c r="O69" s="54">
        <v>10.5</v>
      </c>
      <c r="P69" s="12">
        <f t="shared" si="27"/>
        <v>-1</v>
      </c>
      <c r="Q69" s="12">
        <f t="shared" si="28"/>
        <v>-1</v>
      </c>
      <c r="R69" s="1">
        <f t="shared" si="29"/>
        <v>-1</v>
      </c>
      <c r="S69" s="12">
        <f t="shared" si="30"/>
        <v>2</v>
      </c>
      <c r="T69" s="12">
        <f t="shared" si="31"/>
        <v>-9.25</v>
      </c>
      <c r="U69" s="11">
        <f t="shared" si="32"/>
        <v>-0.89000000000000057</v>
      </c>
    </row>
    <row r="70" spans="1:21" ht="14.25" customHeight="1" x14ac:dyDescent="0.25">
      <c r="A70" s="32"/>
      <c r="B70" s="35">
        <v>17.100000000000001</v>
      </c>
      <c r="C70" s="32"/>
      <c r="D70" s="34" t="s">
        <v>115</v>
      </c>
      <c r="E70" s="32"/>
      <c r="F70" s="2">
        <v>1</v>
      </c>
      <c r="K70" s="36">
        <v>1</v>
      </c>
      <c r="L70" s="51"/>
      <c r="M70" s="17">
        <v>7</v>
      </c>
      <c r="N70" s="17">
        <v>7</v>
      </c>
      <c r="O70" s="54">
        <v>7.6</v>
      </c>
      <c r="P70" s="12">
        <f t="shared" si="27"/>
        <v>6</v>
      </c>
      <c r="Q70" s="12">
        <f t="shared" si="28"/>
        <v>6</v>
      </c>
      <c r="R70" s="1">
        <f t="shared" si="29"/>
        <v>6.6</v>
      </c>
      <c r="S70" s="12">
        <f t="shared" si="30"/>
        <v>8</v>
      </c>
      <c r="T70" s="12">
        <f t="shared" si="31"/>
        <v>-3.25</v>
      </c>
      <c r="U70" s="11">
        <f t="shared" si="32"/>
        <v>5.7099999999999991</v>
      </c>
    </row>
    <row r="71" spans="1:21" ht="14.25" customHeight="1" x14ac:dyDescent="0.25">
      <c r="A71" s="32"/>
      <c r="B71" s="35"/>
      <c r="C71" s="32"/>
      <c r="D71" s="34" t="s">
        <v>116</v>
      </c>
      <c r="E71" s="32"/>
      <c r="J71" s="3">
        <v>1</v>
      </c>
      <c r="K71" s="36"/>
      <c r="L71" s="51">
        <v>1</v>
      </c>
      <c r="M71" s="17">
        <v>13</v>
      </c>
      <c r="N71" s="17">
        <v>6</v>
      </c>
      <c r="O71" s="54">
        <v>7.2</v>
      </c>
      <c r="P71" s="12">
        <f t="shared" si="27"/>
        <v>-1</v>
      </c>
      <c r="Q71" s="12">
        <f t="shared" si="28"/>
        <v>-1</v>
      </c>
      <c r="R71" s="1">
        <f t="shared" si="29"/>
        <v>-1</v>
      </c>
      <c r="S71" s="12">
        <f t="shared" si="30"/>
        <v>7</v>
      </c>
      <c r="T71" s="12">
        <f t="shared" si="31"/>
        <v>-4.25</v>
      </c>
      <c r="U71" s="11">
        <f t="shared" si="32"/>
        <v>4.7099999999999991</v>
      </c>
    </row>
    <row r="72" spans="1:21" ht="14.25" customHeight="1" x14ac:dyDescent="0.25">
      <c r="A72" s="32"/>
      <c r="B72" s="35">
        <v>16</v>
      </c>
      <c r="C72" s="32" t="s">
        <v>79</v>
      </c>
      <c r="D72" s="34" t="s">
        <v>118</v>
      </c>
      <c r="E72" s="32">
        <v>1</v>
      </c>
      <c r="J72" s="3">
        <v>1</v>
      </c>
      <c r="K72" s="36"/>
      <c r="L72" s="51"/>
      <c r="M72" s="17">
        <v>4</v>
      </c>
      <c r="N72" s="17">
        <v>4</v>
      </c>
      <c r="O72" s="54">
        <v>5.35</v>
      </c>
      <c r="P72" s="12">
        <f t="shared" si="27"/>
        <v>-1</v>
      </c>
      <c r="Q72" s="12">
        <f t="shared" si="28"/>
        <v>-1</v>
      </c>
      <c r="R72" s="1">
        <f t="shared" si="29"/>
        <v>-1</v>
      </c>
      <c r="S72" s="12">
        <f t="shared" si="30"/>
        <v>6</v>
      </c>
      <c r="T72" s="12">
        <f t="shared" si="31"/>
        <v>-5.25</v>
      </c>
      <c r="U72" s="11">
        <f t="shared" si="32"/>
        <v>3.7099999999999991</v>
      </c>
    </row>
    <row r="73" spans="1:21" ht="14.25" customHeight="1" x14ac:dyDescent="0.25">
      <c r="A73" s="22">
        <v>42858</v>
      </c>
      <c r="B73" s="35">
        <v>16.350000000000001</v>
      </c>
      <c r="C73" s="32" t="s">
        <v>42</v>
      </c>
      <c r="D73" s="34" t="s">
        <v>120</v>
      </c>
      <c r="J73" s="3">
        <v>1</v>
      </c>
      <c r="K73" s="36"/>
      <c r="L73" s="51"/>
      <c r="M73" s="17">
        <v>9</v>
      </c>
      <c r="N73" s="17">
        <v>9</v>
      </c>
      <c r="O73" s="54">
        <v>4.68</v>
      </c>
      <c r="P73" s="12">
        <f t="shared" si="27"/>
        <v>-1</v>
      </c>
      <c r="Q73" s="12">
        <f t="shared" si="28"/>
        <v>-1</v>
      </c>
      <c r="R73" s="1">
        <f t="shared" si="29"/>
        <v>-1</v>
      </c>
      <c r="S73" s="12">
        <f t="shared" si="30"/>
        <v>5</v>
      </c>
      <c r="T73" s="12">
        <f t="shared" si="31"/>
        <v>-6.25</v>
      </c>
      <c r="U73" s="11">
        <f t="shared" si="32"/>
        <v>2.7099999999999991</v>
      </c>
    </row>
    <row r="74" spans="1:21" ht="14.25" customHeight="1" x14ac:dyDescent="0.25">
      <c r="B74" s="35">
        <v>17.45</v>
      </c>
      <c r="C74" s="32"/>
      <c r="D74" s="34" t="s">
        <v>77</v>
      </c>
      <c r="E74" s="13">
        <v>1</v>
      </c>
      <c r="I74" s="2">
        <v>1</v>
      </c>
      <c r="K74" s="36">
        <v>1</v>
      </c>
      <c r="L74" s="51"/>
      <c r="M74" s="17">
        <v>2.75</v>
      </c>
      <c r="N74" s="17">
        <v>2.75</v>
      </c>
      <c r="O74" s="54">
        <v>2.84</v>
      </c>
      <c r="P74" s="12">
        <f t="shared" si="27"/>
        <v>1.75</v>
      </c>
      <c r="Q74" s="12">
        <f t="shared" si="28"/>
        <v>1.75</v>
      </c>
      <c r="R74" s="1">
        <f t="shared" si="29"/>
        <v>1.8399999999999999</v>
      </c>
      <c r="S74" s="12">
        <f t="shared" si="30"/>
        <v>6.75</v>
      </c>
      <c r="T74" s="12">
        <f t="shared" si="31"/>
        <v>-4.5</v>
      </c>
      <c r="U74" s="11">
        <f t="shared" si="32"/>
        <v>4.5499999999999989</v>
      </c>
    </row>
    <row r="75" spans="1:21" ht="14.25" customHeight="1" x14ac:dyDescent="0.25">
      <c r="B75" s="35">
        <v>18.05</v>
      </c>
      <c r="C75" s="32" t="s">
        <v>55</v>
      </c>
      <c r="D75" s="34" t="s">
        <v>121</v>
      </c>
      <c r="E75" s="13">
        <v>1</v>
      </c>
      <c r="J75" s="3">
        <v>1</v>
      </c>
      <c r="K75" s="36"/>
      <c r="L75" s="51">
        <v>1</v>
      </c>
      <c r="M75" s="17">
        <v>3.5</v>
      </c>
      <c r="N75" s="17">
        <v>3.5</v>
      </c>
      <c r="O75" s="54">
        <v>3.65</v>
      </c>
      <c r="P75" s="12">
        <f t="shared" ref="P75:P119" si="33">IF(K75=1, (M75-1), -1)</f>
        <v>-1</v>
      </c>
      <c r="Q75" s="12">
        <f t="shared" ref="Q75:Q119" si="34">IF(K75=1, (N75-1), -1)</f>
        <v>-1</v>
      </c>
      <c r="R75" s="1">
        <f t="shared" ref="R75:R119" si="35">IF(K75=1, (O75-1), -1)</f>
        <v>-1</v>
      </c>
      <c r="S75" s="12">
        <f t="shared" ref="S75:S119" si="36">S74+P75</f>
        <v>5.75</v>
      </c>
      <c r="T75" s="12">
        <f t="shared" ref="T75:T119" si="37">T74+Q75</f>
        <v>-5.5</v>
      </c>
      <c r="U75" s="11">
        <f t="shared" ref="U75:U119" si="38">U74+R75</f>
        <v>3.5499999999999989</v>
      </c>
    </row>
    <row r="76" spans="1:21" ht="14.25" customHeight="1" x14ac:dyDescent="0.25">
      <c r="B76" s="35">
        <v>18.350000000000001</v>
      </c>
      <c r="D76" s="34" t="s">
        <v>122</v>
      </c>
      <c r="J76" s="3">
        <v>1</v>
      </c>
      <c r="M76" s="17">
        <v>11</v>
      </c>
      <c r="N76" s="17">
        <v>11</v>
      </c>
      <c r="O76" s="54">
        <v>4.0999999999999996</v>
      </c>
      <c r="P76" s="12">
        <f t="shared" si="33"/>
        <v>-1</v>
      </c>
      <c r="Q76" s="12">
        <f t="shared" si="34"/>
        <v>-1</v>
      </c>
      <c r="R76" s="1">
        <f t="shared" si="35"/>
        <v>-1</v>
      </c>
      <c r="S76" s="12">
        <f t="shared" si="36"/>
        <v>4.75</v>
      </c>
      <c r="T76" s="12">
        <f t="shared" si="37"/>
        <v>-6.5</v>
      </c>
      <c r="U76" s="11">
        <f t="shared" si="38"/>
        <v>2.5499999999999989</v>
      </c>
    </row>
    <row r="77" spans="1:21" ht="14.25" customHeight="1" x14ac:dyDescent="0.25">
      <c r="A77" s="32"/>
      <c r="B77" s="35">
        <v>8.0500000000000007</v>
      </c>
      <c r="C77" s="32"/>
      <c r="D77" s="34" t="s">
        <v>81</v>
      </c>
      <c r="E77" s="13">
        <v>1</v>
      </c>
      <c r="J77" s="3">
        <v>1</v>
      </c>
      <c r="K77" s="36"/>
      <c r="L77" s="51">
        <v>1</v>
      </c>
      <c r="M77" s="17">
        <v>3</v>
      </c>
      <c r="N77" s="17">
        <v>3</v>
      </c>
      <c r="O77" s="54">
        <v>3</v>
      </c>
      <c r="P77" s="12">
        <f t="shared" si="33"/>
        <v>-1</v>
      </c>
      <c r="Q77" s="12">
        <f t="shared" si="34"/>
        <v>-1</v>
      </c>
      <c r="R77" s="1">
        <f t="shared" si="35"/>
        <v>-1</v>
      </c>
      <c r="S77" s="12">
        <f t="shared" si="36"/>
        <v>3.75</v>
      </c>
      <c r="T77" s="12">
        <f t="shared" si="37"/>
        <v>-7.5</v>
      </c>
      <c r="U77" s="11">
        <f t="shared" si="38"/>
        <v>1.5499999999999989</v>
      </c>
    </row>
    <row r="78" spans="1:21" ht="14.25" customHeight="1" x14ac:dyDescent="0.25">
      <c r="A78" s="32"/>
      <c r="B78" s="35"/>
      <c r="C78" s="32"/>
      <c r="D78" s="34" t="s">
        <v>123</v>
      </c>
      <c r="F78" s="2">
        <v>1</v>
      </c>
      <c r="K78" s="36"/>
      <c r="L78" s="51"/>
      <c r="M78" s="17">
        <v>4.5</v>
      </c>
      <c r="N78" s="17">
        <v>4.5</v>
      </c>
      <c r="O78" s="54">
        <v>10.91</v>
      </c>
      <c r="P78" s="12">
        <f t="shared" si="33"/>
        <v>-1</v>
      </c>
      <c r="Q78" s="12">
        <f t="shared" si="34"/>
        <v>-1</v>
      </c>
      <c r="R78" s="1">
        <f t="shared" si="35"/>
        <v>-1</v>
      </c>
      <c r="S78" s="12">
        <f t="shared" si="36"/>
        <v>2.75</v>
      </c>
      <c r="T78" s="12">
        <f t="shared" si="37"/>
        <v>-8.5</v>
      </c>
      <c r="U78" s="11">
        <f t="shared" si="38"/>
        <v>0.54999999999999893</v>
      </c>
    </row>
    <row r="79" spans="1:21" ht="14.25" customHeight="1" x14ac:dyDescent="0.25">
      <c r="A79" s="32"/>
      <c r="B79" s="35"/>
      <c r="C79" s="32"/>
      <c r="D79" s="34" t="s">
        <v>124</v>
      </c>
      <c r="F79" s="2">
        <v>1</v>
      </c>
      <c r="J79" s="3">
        <v>1</v>
      </c>
      <c r="K79" s="36"/>
      <c r="L79" s="51"/>
      <c r="M79" s="17">
        <v>9</v>
      </c>
      <c r="N79" s="17">
        <v>9</v>
      </c>
      <c r="O79" s="54">
        <v>7.6</v>
      </c>
      <c r="P79" s="12">
        <f t="shared" si="33"/>
        <v>-1</v>
      </c>
      <c r="Q79" s="12">
        <f t="shared" si="34"/>
        <v>-1</v>
      </c>
      <c r="R79" s="1">
        <f t="shared" si="35"/>
        <v>-1</v>
      </c>
      <c r="S79" s="12">
        <f t="shared" si="36"/>
        <v>1.75</v>
      </c>
      <c r="T79" s="12">
        <f t="shared" si="37"/>
        <v>-9.5</v>
      </c>
      <c r="U79" s="11">
        <f t="shared" si="38"/>
        <v>-0.45000000000000107</v>
      </c>
    </row>
    <row r="80" spans="1:21" ht="14.25" customHeight="1" x14ac:dyDescent="0.25">
      <c r="A80" s="22">
        <v>42859</v>
      </c>
      <c r="B80" s="35">
        <v>16.3</v>
      </c>
      <c r="C80" s="32" t="s">
        <v>56</v>
      </c>
      <c r="D80" s="34" t="s">
        <v>125</v>
      </c>
      <c r="H80" s="2">
        <v>1</v>
      </c>
      <c r="K80" s="36"/>
      <c r="L80" s="51"/>
      <c r="M80" s="17">
        <v>9</v>
      </c>
      <c r="N80" s="17">
        <v>9</v>
      </c>
      <c r="O80" s="54">
        <v>10.5</v>
      </c>
      <c r="P80" s="12">
        <f t="shared" si="33"/>
        <v>-1</v>
      </c>
      <c r="Q80" s="12">
        <f t="shared" si="34"/>
        <v>-1</v>
      </c>
      <c r="R80" s="1">
        <f t="shared" si="35"/>
        <v>-1</v>
      </c>
      <c r="S80" s="12">
        <f t="shared" si="36"/>
        <v>0.75</v>
      </c>
      <c r="T80" s="12">
        <f t="shared" si="37"/>
        <v>-10.5</v>
      </c>
      <c r="U80" s="11">
        <f t="shared" si="38"/>
        <v>-1.4500000000000011</v>
      </c>
    </row>
    <row r="81" spans="1:21" ht="14.25" customHeight="1" x14ac:dyDescent="0.25">
      <c r="A81" s="32"/>
      <c r="B81" s="35"/>
      <c r="C81" s="32"/>
      <c r="D81" s="34" t="s">
        <v>126</v>
      </c>
      <c r="I81" s="2">
        <v>1</v>
      </c>
      <c r="K81" s="36"/>
      <c r="L81" s="51"/>
      <c r="M81" s="17">
        <v>17</v>
      </c>
      <c r="N81" s="17">
        <v>17</v>
      </c>
      <c r="O81" s="54">
        <v>18</v>
      </c>
      <c r="P81" s="12">
        <f t="shared" si="33"/>
        <v>-1</v>
      </c>
      <c r="Q81" s="12">
        <f t="shared" si="34"/>
        <v>-1</v>
      </c>
      <c r="R81" s="1">
        <f t="shared" si="35"/>
        <v>-1</v>
      </c>
      <c r="S81" s="12">
        <f t="shared" si="36"/>
        <v>-0.25</v>
      </c>
      <c r="T81" s="12">
        <f t="shared" si="37"/>
        <v>-11.5</v>
      </c>
      <c r="U81" s="11">
        <f t="shared" si="38"/>
        <v>-2.4500000000000011</v>
      </c>
    </row>
    <row r="82" spans="1:21" ht="14.25" customHeight="1" x14ac:dyDescent="0.25">
      <c r="A82" s="32"/>
      <c r="B82" s="35">
        <v>20.399999999999999</v>
      </c>
      <c r="C82" s="32"/>
      <c r="D82" s="34" t="s">
        <v>128</v>
      </c>
      <c r="E82" s="13">
        <v>1</v>
      </c>
      <c r="H82" s="2">
        <v>1</v>
      </c>
      <c r="J82" s="3">
        <v>1</v>
      </c>
      <c r="K82" s="36"/>
      <c r="L82" s="51"/>
      <c r="M82" s="17">
        <v>2.5</v>
      </c>
      <c r="N82" s="17">
        <v>2.5</v>
      </c>
      <c r="O82" s="54">
        <v>2.29</v>
      </c>
      <c r="P82" s="12">
        <f t="shared" si="33"/>
        <v>-1</v>
      </c>
      <c r="Q82" s="12">
        <f t="shared" si="34"/>
        <v>-1</v>
      </c>
      <c r="R82" s="1">
        <f t="shared" si="35"/>
        <v>-1</v>
      </c>
      <c r="S82" s="12">
        <f t="shared" si="36"/>
        <v>-1.25</v>
      </c>
      <c r="T82" s="12">
        <f t="shared" si="37"/>
        <v>-12.5</v>
      </c>
      <c r="U82" s="11">
        <f t="shared" si="38"/>
        <v>-3.4500000000000011</v>
      </c>
    </row>
    <row r="83" spans="1:21" ht="14.25" customHeight="1" x14ac:dyDescent="0.25">
      <c r="A83" s="22">
        <v>42860</v>
      </c>
      <c r="B83" s="35">
        <v>13.2</v>
      </c>
      <c r="C83" s="32" t="s">
        <v>17</v>
      </c>
      <c r="D83" s="34" t="s">
        <v>129</v>
      </c>
      <c r="J83" s="3">
        <v>1</v>
      </c>
      <c r="K83" s="36"/>
      <c r="L83" s="51"/>
      <c r="M83" s="17">
        <v>21</v>
      </c>
      <c r="N83" s="17">
        <v>21</v>
      </c>
      <c r="O83" s="54">
        <v>23</v>
      </c>
      <c r="P83" s="12">
        <f t="shared" si="33"/>
        <v>-1</v>
      </c>
      <c r="Q83" s="12">
        <f t="shared" si="34"/>
        <v>-1</v>
      </c>
      <c r="R83" s="1">
        <f t="shared" si="35"/>
        <v>-1</v>
      </c>
      <c r="S83" s="12">
        <f t="shared" si="36"/>
        <v>-2.25</v>
      </c>
      <c r="T83" s="12">
        <f t="shared" si="37"/>
        <v>-13.5</v>
      </c>
      <c r="U83" s="11">
        <f t="shared" si="38"/>
        <v>-4.4500000000000011</v>
      </c>
    </row>
    <row r="84" spans="1:21" ht="14.25" customHeight="1" x14ac:dyDescent="0.25">
      <c r="A84" s="32"/>
      <c r="B84" s="35"/>
      <c r="C84" s="32"/>
      <c r="D84" s="34" t="s">
        <v>130</v>
      </c>
      <c r="F84" s="2">
        <v>1</v>
      </c>
      <c r="G84" s="2">
        <v>1</v>
      </c>
      <c r="K84" s="36"/>
      <c r="L84" s="51">
        <v>1</v>
      </c>
      <c r="M84" s="17">
        <v>11</v>
      </c>
      <c r="N84" s="17">
        <v>11</v>
      </c>
      <c r="O84" s="54">
        <v>12</v>
      </c>
      <c r="P84" s="12">
        <f t="shared" si="33"/>
        <v>-1</v>
      </c>
      <c r="Q84" s="12">
        <f t="shared" si="34"/>
        <v>-1</v>
      </c>
      <c r="R84" s="1">
        <f t="shared" si="35"/>
        <v>-1</v>
      </c>
      <c r="S84" s="12">
        <f t="shared" si="36"/>
        <v>-3.25</v>
      </c>
      <c r="T84" s="12">
        <f t="shared" si="37"/>
        <v>-14.5</v>
      </c>
      <c r="U84" s="11">
        <f t="shared" si="38"/>
        <v>-5.4500000000000011</v>
      </c>
    </row>
    <row r="85" spans="1:21" ht="14.25" customHeight="1" x14ac:dyDescent="0.25">
      <c r="A85" s="32"/>
      <c r="B85" s="35">
        <v>16.2</v>
      </c>
      <c r="C85" s="32"/>
      <c r="D85" s="34" t="s">
        <v>131</v>
      </c>
      <c r="I85" s="2">
        <v>1</v>
      </c>
      <c r="K85" s="36"/>
      <c r="L85" s="51"/>
      <c r="M85" s="17">
        <v>9</v>
      </c>
      <c r="N85" s="17">
        <v>9</v>
      </c>
      <c r="O85" s="54">
        <v>10.14</v>
      </c>
      <c r="P85" s="12">
        <f t="shared" si="33"/>
        <v>-1</v>
      </c>
      <c r="Q85" s="12">
        <f t="shared" si="34"/>
        <v>-1</v>
      </c>
      <c r="R85" s="1">
        <f t="shared" si="35"/>
        <v>-1</v>
      </c>
      <c r="S85" s="12">
        <f t="shared" si="36"/>
        <v>-4.25</v>
      </c>
      <c r="T85" s="12">
        <f t="shared" si="37"/>
        <v>-15.5</v>
      </c>
      <c r="U85" s="11">
        <f t="shared" si="38"/>
        <v>-6.4500000000000011</v>
      </c>
    </row>
    <row r="86" spans="1:21" ht="14.25" customHeight="1" x14ac:dyDescent="0.25">
      <c r="A86" s="32"/>
      <c r="B86" s="35">
        <v>15.3</v>
      </c>
      <c r="C86" s="32" t="s">
        <v>20</v>
      </c>
      <c r="D86" s="34" t="s">
        <v>132</v>
      </c>
      <c r="E86" s="13">
        <v>1</v>
      </c>
      <c r="G86" s="2">
        <v>1</v>
      </c>
      <c r="J86" s="3">
        <v>1</v>
      </c>
      <c r="K86" s="36"/>
      <c r="L86" s="51"/>
      <c r="M86" s="17">
        <v>2.5</v>
      </c>
      <c r="N86" s="17">
        <v>2.5</v>
      </c>
      <c r="O86" s="54">
        <v>3.42</v>
      </c>
      <c r="P86" s="12">
        <f t="shared" si="33"/>
        <v>-1</v>
      </c>
      <c r="Q86" s="12">
        <f t="shared" si="34"/>
        <v>-1</v>
      </c>
      <c r="R86" s="1">
        <f t="shared" si="35"/>
        <v>-1</v>
      </c>
      <c r="S86" s="12">
        <f t="shared" si="36"/>
        <v>-5.25</v>
      </c>
      <c r="T86" s="12">
        <f t="shared" si="37"/>
        <v>-16.5</v>
      </c>
      <c r="U86" s="11">
        <f t="shared" si="38"/>
        <v>-7.4500000000000011</v>
      </c>
    </row>
    <row r="87" spans="1:21" ht="14.25" customHeight="1" x14ac:dyDescent="0.25">
      <c r="A87" s="32"/>
      <c r="B87" s="35">
        <v>16.3</v>
      </c>
      <c r="C87" s="32"/>
      <c r="D87" s="34" t="s">
        <v>133</v>
      </c>
      <c r="F87" s="2">
        <v>1</v>
      </c>
      <c r="H87" s="2">
        <v>1</v>
      </c>
      <c r="K87" s="36"/>
      <c r="L87" s="51"/>
      <c r="M87" s="17">
        <v>5.5</v>
      </c>
      <c r="N87" s="17">
        <v>5.5</v>
      </c>
      <c r="O87" s="54">
        <v>7.18</v>
      </c>
      <c r="P87" s="12">
        <f t="shared" si="33"/>
        <v>-1</v>
      </c>
      <c r="Q87" s="12">
        <f t="shared" si="34"/>
        <v>-1</v>
      </c>
      <c r="R87" s="1">
        <f t="shared" si="35"/>
        <v>-1</v>
      </c>
      <c r="S87" s="12">
        <f t="shared" si="36"/>
        <v>-6.25</v>
      </c>
      <c r="T87" s="12">
        <f t="shared" si="37"/>
        <v>-17.5</v>
      </c>
      <c r="U87" s="11">
        <f t="shared" si="38"/>
        <v>-8.4500000000000011</v>
      </c>
    </row>
    <row r="88" spans="1:21" ht="14.25" customHeight="1" x14ac:dyDescent="0.25">
      <c r="A88" s="32"/>
      <c r="B88" s="35">
        <v>17</v>
      </c>
      <c r="C88" s="32"/>
      <c r="D88" s="34" t="s">
        <v>134</v>
      </c>
      <c r="F88" s="2">
        <v>1</v>
      </c>
      <c r="J88" s="3">
        <v>1</v>
      </c>
      <c r="K88" s="36"/>
      <c r="L88" s="51">
        <v>1</v>
      </c>
      <c r="M88" s="17">
        <v>9</v>
      </c>
      <c r="N88" s="17">
        <v>9</v>
      </c>
      <c r="O88" s="54">
        <v>7.8</v>
      </c>
      <c r="P88" s="12">
        <f t="shared" si="33"/>
        <v>-1</v>
      </c>
      <c r="Q88" s="12">
        <f t="shared" si="34"/>
        <v>-1</v>
      </c>
      <c r="R88" s="1">
        <f t="shared" si="35"/>
        <v>-1</v>
      </c>
      <c r="S88" s="12">
        <f t="shared" si="36"/>
        <v>-7.25</v>
      </c>
      <c r="T88" s="12">
        <f t="shared" si="37"/>
        <v>-18.5</v>
      </c>
      <c r="U88" s="11">
        <f t="shared" si="38"/>
        <v>-9.4500000000000011</v>
      </c>
    </row>
    <row r="89" spans="1:21" ht="14.25" customHeight="1" x14ac:dyDescent="0.25">
      <c r="A89" s="22">
        <v>42861</v>
      </c>
      <c r="B89" s="35">
        <v>14.4</v>
      </c>
      <c r="C89" s="32" t="s">
        <v>135</v>
      </c>
      <c r="D89" s="34" t="s">
        <v>136</v>
      </c>
      <c r="G89" s="2">
        <v>1</v>
      </c>
      <c r="K89" s="36"/>
      <c r="L89" s="51">
        <v>1</v>
      </c>
      <c r="M89" s="17">
        <v>23</v>
      </c>
      <c r="N89" s="17">
        <v>23</v>
      </c>
      <c r="O89" s="54">
        <v>27</v>
      </c>
      <c r="P89" s="12">
        <f t="shared" si="33"/>
        <v>-1</v>
      </c>
      <c r="Q89" s="12">
        <f t="shared" si="34"/>
        <v>-1</v>
      </c>
      <c r="R89" s="1">
        <f t="shared" si="35"/>
        <v>-1</v>
      </c>
      <c r="S89" s="12">
        <f t="shared" si="36"/>
        <v>-8.25</v>
      </c>
      <c r="T89" s="12">
        <f t="shared" si="37"/>
        <v>-19.5</v>
      </c>
      <c r="U89" s="11">
        <f t="shared" si="38"/>
        <v>-10.450000000000001</v>
      </c>
    </row>
    <row r="90" spans="1:21" ht="14.25" customHeight="1" x14ac:dyDescent="0.25">
      <c r="A90" s="32"/>
      <c r="B90" s="35">
        <v>15.15</v>
      </c>
      <c r="C90" s="32"/>
      <c r="D90" s="34" t="s">
        <v>137</v>
      </c>
      <c r="H90" s="2">
        <v>1</v>
      </c>
      <c r="K90" s="36"/>
      <c r="L90" s="51"/>
      <c r="M90" s="17">
        <v>21</v>
      </c>
      <c r="N90" s="17">
        <v>21</v>
      </c>
      <c r="O90" s="54">
        <v>9.1999999999999993</v>
      </c>
      <c r="P90" s="12">
        <f t="shared" si="33"/>
        <v>-1</v>
      </c>
      <c r="Q90" s="12">
        <f t="shared" si="34"/>
        <v>-1</v>
      </c>
      <c r="R90" s="1">
        <f t="shared" si="35"/>
        <v>-1</v>
      </c>
      <c r="S90" s="12">
        <f t="shared" si="36"/>
        <v>-9.25</v>
      </c>
      <c r="T90" s="12">
        <f t="shared" si="37"/>
        <v>-20.5</v>
      </c>
      <c r="U90" s="11">
        <f t="shared" si="38"/>
        <v>-11.450000000000001</v>
      </c>
    </row>
    <row r="91" spans="1:21" ht="14.25" customHeight="1" x14ac:dyDescent="0.25">
      <c r="A91" s="22"/>
      <c r="B91" s="35">
        <v>17.25</v>
      </c>
      <c r="C91" s="32" t="s">
        <v>104</v>
      </c>
      <c r="D91" s="34" t="s">
        <v>138</v>
      </c>
      <c r="J91" s="3">
        <v>1</v>
      </c>
      <c r="M91" s="17">
        <v>12</v>
      </c>
      <c r="N91" s="17">
        <v>12</v>
      </c>
      <c r="O91" s="54">
        <v>14</v>
      </c>
      <c r="P91" s="12">
        <f t="shared" si="33"/>
        <v>-1</v>
      </c>
      <c r="Q91" s="12">
        <f t="shared" si="34"/>
        <v>-1</v>
      </c>
      <c r="R91" s="1">
        <f t="shared" si="35"/>
        <v>-1</v>
      </c>
      <c r="S91" s="12">
        <f t="shared" si="36"/>
        <v>-10.25</v>
      </c>
      <c r="T91" s="12">
        <f t="shared" si="37"/>
        <v>-21.5</v>
      </c>
      <c r="U91" s="11">
        <f t="shared" si="38"/>
        <v>-12.450000000000001</v>
      </c>
    </row>
    <row r="92" spans="1:21" ht="14.25" customHeight="1" x14ac:dyDescent="0.25">
      <c r="B92" s="35">
        <v>17.149999999999999</v>
      </c>
      <c r="C92" s="32" t="s">
        <v>14</v>
      </c>
      <c r="D92" s="34" t="s">
        <v>57</v>
      </c>
      <c r="H92" s="2">
        <v>1</v>
      </c>
      <c r="M92" s="17">
        <v>8</v>
      </c>
      <c r="N92" s="17">
        <v>8</v>
      </c>
      <c r="O92" s="54">
        <v>11.82</v>
      </c>
      <c r="P92" s="12">
        <f t="shared" si="33"/>
        <v>-1</v>
      </c>
      <c r="Q92" s="12">
        <f t="shared" si="34"/>
        <v>-1</v>
      </c>
      <c r="R92" s="1">
        <f t="shared" si="35"/>
        <v>-1</v>
      </c>
      <c r="S92" s="12">
        <f t="shared" si="36"/>
        <v>-11.25</v>
      </c>
      <c r="T92" s="12">
        <f t="shared" si="37"/>
        <v>-22.5</v>
      </c>
      <c r="U92" s="11">
        <f t="shared" si="38"/>
        <v>-13.450000000000001</v>
      </c>
    </row>
    <row r="93" spans="1:21" ht="14.25" customHeight="1" x14ac:dyDescent="0.25">
      <c r="A93" s="32"/>
      <c r="B93" s="35"/>
      <c r="C93" s="32"/>
      <c r="D93" s="34" t="s">
        <v>139</v>
      </c>
      <c r="G93" s="2">
        <v>1</v>
      </c>
      <c r="K93" s="36"/>
      <c r="L93" s="51">
        <v>1</v>
      </c>
      <c r="M93" s="17">
        <v>6</v>
      </c>
      <c r="N93" s="17">
        <v>6</v>
      </c>
      <c r="O93" s="54">
        <v>8.2899999999999991</v>
      </c>
      <c r="P93" s="12">
        <f t="shared" si="33"/>
        <v>-1</v>
      </c>
      <c r="Q93" s="12">
        <f t="shared" si="34"/>
        <v>-1</v>
      </c>
      <c r="R93" s="1">
        <f t="shared" si="35"/>
        <v>-1</v>
      </c>
      <c r="S93" s="12">
        <f t="shared" si="36"/>
        <v>-12.25</v>
      </c>
      <c r="T93" s="12">
        <f t="shared" si="37"/>
        <v>-23.5</v>
      </c>
      <c r="U93" s="11">
        <f t="shared" si="38"/>
        <v>-14.450000000000001</v>
      </c>
    </row>
    <row r="94" spans="1:21" ht="14.25" customHeight="1" x14ac:dyDescent="0.25">
      <c r="A94" s="32"/>
      <c r="B94" s="35">
        <v>20.2</v>
      </c>
      <c r="C94" s="32"/>
      <c r="D94" s="34" t="s">
        <v>140</v>
      </c>
      <c r="H94" s="2">
        <v>1</v>
      </c>
      <c r="J94" s="3">
        <v>1</v>
      </c>
      <c r="K94" s="36"/>
      <c r="L94" s="51"/>
      <c r="M94" s="17">
        <v>4</v>
      </c>
      <c r="N94" s="17">
        <v>4</v>
      </c>
      <c r="O94" s="54">
        <v>5.95</v>
      </c>
      <c r="P94" s="12">
        <f t="shared" si="33"/>
        <v>-1</v>
      </c>
      <c r="Q94" s="12">
        <f t="shared" si="34"/>
        <v>-1</v>
      </c>
      <c r="R94" s="1">
        <f t="shared" si="35"/>
        <v>-1</v>
      </c>
      <c r="S94" s="12">
        <f t="shared" si="36"/>
        <v>-13.25</v>
      </c>
      <c r="T94" s="12">
        <f t="shared" si="37"/>
        <v>-24.5</v>
      </c>
      <c r="U94" s="11">
        <f t="shared" si="38"/>
        <v>-15.450000000000001</v>
      </c>
    </row>
    <row r="95" spans="1:21" ht="14.25" customHeight="1" x14ac:dyDescent="0.25">
      <c r="A95" s="22">
        <v>42862</v>
      </c>
      <c r="B95" s="35">
        <v>14.35</v>
      </c>
      <c r="C95" s="32" t="s">
        <v>141</v>
      </c>
      <c r="D95" s="34" t="s">
        <v>142</v>
      </c>
      <c r="H95" s="2">
        <v>1</v>
      </c>
      <c r="K95" s="36"/>
      <c r="L95" s="51"/>
      <c r="M95" s="17">
        <v>5</v>
      </c>
      <c r="N95" s="17">
        <v>5</v>
      </c>
      <c r="O95" s="54">
        <v>9</v>
      </c>
      <c r="P95" s="12">
        <f t="shared" si="33"/>
        <v>-1</v>
      </c>
      <c r="Q95" s="12">
        <f t="shared" si="34"/>
        <v>-1</v>
      </c>
      <c r="R95" s="1">
        <f t="shared" si="35"/>
        <v>-1</v>
      </c>
      <c r="S95" s="12">
        <f t="shared" si="36"/>
        <v>-14.25</v>
      </c>
      <c r="T95" s="12">
        <f t="shared" si="37"/>
        <v>-25.5</v>
      </c>
      <c r="U95" s="11">
        <f t="shared" si="38"/>
        <v>-16.450000000000003</v>
      </c>
    </row>
    <row r="96" spans="1:21" ht="14.25" customHeight="1" x14ac:dyDescent="0.25">
      <c r="A96" s="32"/>
      <c r="B96" s="35"/>
      <c r="C96" s="32"/>
      <c r="D96" s="34" t="s">
        <v>144</v>
      </c>
      <c r="E96" s="13">
        <v>1</v>
      </c>
      <c r="G96" s="2">
        <v>1</v>
      </c>
      <c r="I96" s="2">
        <v>1</v>
      </c>
      <c r="K96" s="36"/>
      <c r="L96" s="51">
        <v>1</v>
      </c>
      <c r="M96" s="17">
        <v>8</v>
      </c>
      <c r="N96" s="17">
        <v>5</v>
      </c>
      <c r="O96" s="54">
        <v>5.75</v>
      </c>
      <c r="P96" s="12">
        <f t="shared" si="33"/>
        <v>-1</v>
      </c>
      <c r="Q96" s="12">
        <f t="shared" si="34"/>
        <v>-1</v>
      </c>
      <c r="R96" s="1">
        <f t="shared" si="35"/>
        <v>-1</v>
      </c>
      <c r="S96" s="12">
        <f t="shared" si="36"/>
        <v>-15.25</v>
      </c>
      <c r="T96" s="12">
        <f t="shared" si="37"/>
        <v>-26.5</v>
      </c>
      <c r="U96" s="11">
        <f t="shared" si="38"/>
        <v>-17.450000000000003</v>
      </c>
    </row>
    <row r="97" spans="1:21" ht="14.25" customHeight="1" x14ac:dyDescent="0.25">
      <c r="A97" s="22">
        <v>42863</v>
      </c>
      <c r="B97" s="35">
        <v>16</v>
      </c>
      <c r="C97" s="32" t="s">
        <v>19</v>
      </c>
      <c r="D97" s="34" t="s">
        <v>145</v>
      </c>
      <c r="F97" s="2">
        <v>1</v>
      </c>
      <c r="H97" s="2">
        <v>1</v>
      </c>
      <c r="K97" s="36"/>
      <c r="L97" s="51"/>
      <c r="M97" s="17">
        <v>8</v>
      </c>
      <c r="N97" s="17">
        <v>8</v>
      </c>
      <c r="O97" s="54">
        <v>7</v>
      </c>
      <c r="P97" s="12">
        <f t="shared" si="33"/>
        <v>-1</v>
      </c>
      <c r="Q97" s="12">
        <f t="shared" si="34"/>
        <v>-1</v>
      </c>
      <c r="R97" s="1">
        <f t="shared" si="35"/>
        <v>-1</v>
      </c>
      <c r="S97" s="12">
        <f t="shared" si="36"/>
        <v>-16.25</v>
      </c>
      <c r="T97" s="12">
        <f t="shared" si="37"/>
        <v>-27.5</v>
      </c>
      <c r="U97" s="11">
        <f t="shared" si="38"/>
        <v>-18.450000000000003</v>
      </c>
    </row>
    <row r="98" spans="1:21" ht="14.25" customHeight="1" x14ac:dyDescent="0.25">
      <c r="A98" s="32"/>
      <c r="B98" s="35">
        <v>16.3</v>
      </c>
      <c r="C98" s="32"/>
      <c r="D98" s="34" t="s">
        <v>146</v>
      </c>
      <c r="F98" s="2">
        <v>1</v>
      </c>
      <c r="H98" s="2">
        <v>1</v>
      </c>
      <c r="J98" s="3">
        <v>1</v>
      </c>
      <c r="K98" s="36"/>
      <c r="L98" s="51"/>
      <c r="M98" s="17">
        <v>8</v>
      </c>
      <c r="N98" s="17">
        <v>8</v>
      </c>
      <c r="O98" s="54">
        <v>7.49</v>
      </c>
      <c r="P98" s="12">
        <f t="shared" si="33"/>
        <v>-1</v>
      </c>
      <c r="Q98" s="12">
        <f t="shared" si="34"/>
        <v>-1</v>
      </c>
      <c r="R98" s="1">
        <f t="shared" si="35"/>
        <v>-1</v>
      </c>
      <c r="S98" s="12">
        <f t="shared" si="36"/>
        <v>-17.25</v>
      </c>
      <c r="T98" s="12">
        <f t="shared" si="37"/>
        <v>-28.5</v>
      </c>
      <c r="U98" s="11">
        <f t="shared" si="38"/>
        <v>-19.450000000000003</v>
      </c>
    </row>
    <row r="99" spans="1:21" ht="14.25" customHeight="1" x14ac:dyDescent="0.25">
      <c r="A99" s="32"/>
      <c r="B99" s="35">
        <v>19.5</v>
      </c>
      <c r="C99" s="32" t="s">
        <v>38</v>
      </c>
      <c r="D99" s="34" t="s">
        <v>147</v>
      </c>
      <c r="G99" s="2">
        <v>1</v>
      </c>
      <c r="K99" s="36"/>
      <c r="L99" s="51"/>
      <c r="M99" s="17">
        <v>8</v>
      </c>
      <c r="N99" s="17">
        <v>8</v>
      </c>
      <c r="O99" s="54">
        <v>7.6</v>
      </c>
      <c r="P99" s="12">
        <f t="shared" si="33"/>
        <v>-1</v>
      </c>
      <c r="Q99" s="12">
        <f t="shared" si="34"/>
        <v>-1</v>
      </c>
      <c r="R99" s="1">
        <f t="shared" si="35"/>
        <v>-1</v>
      </c>
      <c r="S99" s="12">
        <f t="shared" si="36"/>
        <v>-18.25</v>
      </c>
      <c r="T99" s="12">
        <f t="shared" si="37"/>
        <v>-29.5</v>
      </c>
      <c r="U99" s="11">
        <f t="shared" si="38"/>
        <v>-20.450000000000003</v>
      </c>
    </row>
    <row r="100" spans="1:21" ht="14.25" customHeight="1" x14ac:dyDescent="0.25">
      <c r="A100" s="22">
        <v>42864</v>
      </c>
      <c r="B100" s="35">
        <v>15</v>
      </c>
      <c r="C100" s="32" t="s">
        <v>19</v>
      </c>
      <c r="D100" s="34" t="s">
        <v>148</v>
      </c>
      <c r="F100" s="2">
        <v>1</v>
      </c>
      <c r="G100" s="2">
        <v>1</v>
      </c>
      <c r="K100" s="36"/>
      <c r="L100" s="51"/>
      <c r="M100" s="17">
        <v>5.5</v>
      </c>
      <c r="N100" s="17">
        <v>5.5</v>
      </c>
      <c r="O100" s="54">
        <v>14.5</v>
      </c>
      <c r="P100" s="12">
        <f t="shared" si="33"/>
        <v>-1</v>
      </c>
      <c r="Q100" s="12">
        <f t="shared" si="34"/>
        <v>-1</v>
      </c>
      <c r="R100" s="1">
        <f t="shared" si="35"/>
        <v>-1</v>
      </c>
      <c r="S100" s="12">
        <f t="shared" si="36"/>
        <v>-19.25</v>
      </c>
      <c r="T100" s="12">
        <f t="shared" si="37"/>
        <v>-30.5</v>
      </c>
      <c r="U100" s="11">
        <f t="shared" si="38"/>
        <v>-21.450000000000003</v>
      </c>
    </row>
    <row r="101" spans="1:21" ht="14.25" customHeight="1" x14ac:dyDescent="0.25">
      <c r="A101" s="32"/>
      <c r="B101" s="35">
        <v>16.3</v>
      </c>
      <c r="C101" s="32"/>
      <c r="D101" s="34" t="s">
        <v>149</v>
      </c>
      <c r="E101" s="13">
        <v>1</v>
      </c>
      <c r="G101" s="2">
        <v>1</v>
      </c>
      <c r="I101" s="2">
        <v>1</v>
      </c>
      <c r="K101" s="36"/>
      <c r="L101" s="51"/>
      <c r="M101" s="17">
        <v>6.5</v>
      </c>
      <c r="N101" s="17">
        <v>6.5</v>
      </c>
      <c r="O101" s="54">
        <v>5.31</v>
      </c>
      <c r="P101" s="12">
        <f t="shared" si="33"/>
        <v>-1</v>
      </c>
      <c r="Q101" s="12">
        <f t="shared" si="34"/>
        <v>-1</v>
      </c>
      <c r="R101" s="1">
        <f t="shared" si="35"/>
        <v>-1</v>
      </c>
      <c r="S101" s="12">
        <f t="shared" si="36"/>
        <v>-20.25</v>
      </c>
      <c r="T101" s="12">
        <f t="shared" si="37"/>
        <v>-31.5</v>
      </c>
      <c r="U101" s="11">
        <f t="shared" si="38"/>
        <v>-22.450000000000003</v>
      </c>
    </row>
    <row r="102" spans="1:21" ht="14.25" customHeight="1" x14ac:dyDescent="0.25">
      <c r="A102" s="22">
        <v>42865</v>
      </c>
      <c r="B102" s="35">
        <v>17.05</v>
      </c>
      <c r="C102" s="32" t="s">
        <v>150</v>
      </c>
      <c r="D102" s="34" t="s">
        <v>151</v>
      </c>
      <c r="F102" s="2">
        <v>1</v>
      </c>
      <c r="K102" s="36"/>
      <c r="L102" s="51"/>
      <c r="M102" s="17">
        <v>26</v>
      </c>
      <c r="N102" s="17">
        <v>26</v>
      </c>
      <c r="O102" s="54">
        <v>39</v>
      </c>
      <c r="P102" s="12">
        <f t="shared" si="33"/>
        <v>-1</v>
      </c>
      <c r="Q102" s="12">
        <f t="shared" si="34"/>
        <v>-1</v>
      </c>
      <c r="R102" s="1">
        <f t="shared" si="35"/>
        <v>-1</v>
      </c>
      <c r="S102" s="12">
        <f t="shared" si="36"/>
        <v>-21.25</v>
      </c>
      <c r="T102" s="12">
        <f t="shared" si="37"/>
        <v>-32.5</v>
      </c>
      <c r="U102" s="11">
        <f t="shared" si="38"/>
        <v>-23.450000000000003</v>
      </c>
    </row>
    <row r="103" spans="1:21" ht="14.25" customHeight="1" x14ac:dyDescent="0.25">
      <c r="A103" s="22">
        <v>42866</v>
      </c>
      <c r="B103" s="35">
        <v>13.5</v>
      </c>
      <c r="C103" s="32" t="s">
        <v>150</v>
      </c>
      <c r="D103" s="34" t="s">
        <v>152</v>
      </c>
      <c r="E103" s="13">
        <v>1</v>
      </c>
      <c r="H103" s="2">
        <v>1</v>
      </c>
      <c r="K103" s="36"/>
      <c r="L103" s="51">
        <v>1</v>
      </c>
      <c r="M103" s="17">
        <v>4</v>
      </c>
      <c r="N103" s="17">
        <v>4</v>
      </c>
      <c r="O103" s="54">
        <v>5.73</v>
      </c>
      <c r="P103" s="12">
        <f t="shared" si="33"/>
        <v>-1</v>
      </c>
      <c r="Q103" s="12">
        <f t="shared" si="34"/>
        <v>-1</v>
      </c>
      <c r="R103" s="1">
        <f t="shared" si="35"/>
        <v>-1</v>
      </c>
      <c r="S103" s="12">
        <f t="shared" si="36"/>
        <v>-22.25</v>
      </c>
      <c r="T103" s="12">
        <f t="shared" si="37"/>
        <v>-33.5</v>
      </c>
      <c r="U103" s="11">
        <f t="shared" si="38"/>
        <v>-24.450000000000003</v>
      </c>
    </row>
    <row r="104" spans="1:21" ht="14.25" customHeight="1" x14ac:dyDescent="0.25">
      <c r="A104" s="32"/>
      <c r="B104" s="35">
        <v>16.149999999999999</v>
      </c>
      <c r="C104" s="32"/>
      <c r="D104" s="34" t="s">
        <v>43</v>
      </c>
      <c r="E104" s="13">
        <v>1</v>
      </c>
      <c r="H104" s="2">
        <v>1</v>
      </c>
      <c r="K104" s="36"/>
      <c r="L104" s="51">
        <v>1</v>
      </c>
      <c r="M104" s="17">
        <v>5.5</v>
      </c>
      <c r="N104" s="17">
        <v>3.75</v>
      </c>
      <c r="O104" s="54">
        <v>4.47</v>
      </c>
      <c r="P104" s="12">
        <f t="shared" si="33"/>
        <v>-1</v>
      </c>
      <c r="Q104" s="12">
        <f t="shared" si="34"/>
        <v>-1</v>
      </c>
      <c r="R104" s="1">
        <f t="shared" si="35"/>
        <v>-1</v>
      </c>
      <c r="S104" s="12">
        <f t="shared" si="36"/>
        <v>-23.25</v>
      </c>
      <c r="T104" s="12">
        <f t="shared" si="37"/>
        <v>-34.5</v>
      </c>
      <c r="U104" s="11">
        <f t="shared" si="38"/>
        <v>-25.450000000000003</v>
      </c>
    </row>
    <row r="105" spans="1:21" ht="14.25" customHeight="1" x14ac:dyDescent="0.25">
      <c r="A105" s="22">
        <v>42867</v>
      </c>
      <c r="B105" s="35">
        <v>17.05</v>
      </c>
      <c r="C105" s="32" t="s">
        <v>150</v>
      </c>
      <c r="D105" s="34" t="s">
        <v>154</v>
      </c>
      <c r="J105" s="3">
        <v>1</v>
      </c>
      <c r="K105" s="36"/>
      <c r="L105" s="51"/>
      <c r="M105" s="17">
        <v>26</v>
      </c>
      <c r="N105" s="17">
        <v>26</v>
      </c>
      <c r="O105" s="54">
        <v>31</v>
      </c>
      <c r="P105" s="12">
        <f t="shared" si="33"/>
        <v>-1</v>
      </c>
      <c r="Q105" s="12">
        <f t="shared" si="34"/>
        <v>-1</v>
      </c>
      <c r="R105" s="1">
        <f t="shared" si="35"/>
        <v>-1</v>
      </c>
      <c r="S105" s="12">
        <f t="shared" si="36"/>
        <v>-24.25</v>
      </c>
      <c r="T105" s="12">
        <f t="shared" si="37"/>
        <v>-35.5</v>
      </c>
      <c r="U105" s="11">
        <f t="shared" si="38"/>
        <v>-26.450000000000003</v>
      </c>
    </row>
    <row r="106" spans="1:21" ht="14.25" customHeight="1" x14ac:dyDescent="0.25">
      <c r="A106" s="32"/>
      <c r="B106" s="35">
        <v>18.5</v>
      </c>
      <c r="C106" s="32" t="s">
        <v>44</v>
      </c>
      <c r="D106" s="34" t="s">
        <v>75</v>
      </c>
      <c r="H106" s="2">
        <v>1</v>
      </c>
      <c r="K106" s="36"/>
      <c r="L106" s="51"/>
      <c r="M106" s="17">
        <v>11</v>
      </c>
      <c r="N106" s="17">
        <v>8</v>
      </c>
      <c r="O106" s="54">
        <v>9.8000000000000007</v>
      </c>
      <c r="P106" s="12">
        <f t="shared" si="33"/>
        <v>-1</v>
      </c>
      <c r="Q106" s="12">
        <f t="shared" si="34"/>
        <v>-1</v>
      </c>
      <c r="R106" s="1">
        <f t="shared" si="35"/>
        <v>-1</v>
      </c>
      <c r="S106" s="12">
        <f t="shared" si="36"/>
        <v>-25.25</v>
      </c>
      <c r="T106" s="12">
        <f t="shared" si="37"/>
        <v>-36.5</v>
      </c>
      <c r="U106" s="11">
        <f t="shared" si="38"/>
        <v>-27.450000000000003</v>
      </c>
    </row>
    <row r="107" spans="1:21" ht="14.25" customHeight="1" x14ac:dyDescent="0.25">
      <c r="A107" s="32"/>
      <c r="B107" s="35">
        <v>17.350000000000001</v>
      </c>
      <c r="C107" s="32" t="s">
        <v>30</v>
      </c>
      <c r="D107" s="34" t="s">
        <v>155</v>
      </c>
      <c r="H107" s="2">
        <v>1</v>
      </c>
      <c r="K107" s="36"/>
      <c r="L107" s="51">
        <v>1</v>
      </c>
      <c r="M107" s="17">
        <v>7</v>
      </c>
      <c r="N107" s="17">
        <v>7</v>
      </c>
      <c r="O107" s="54">
        <v>8</v>
      </c>
      <c r="P107" s="12">
        <f t="shared" si="33"/>
        <v>-1</v>
      </c>
      <c r="Q107" s="12">
        <f t="shared" si="34"/>
        <v>-1</v>
      </c>
      <c r="R107" s="1">
        <f t="shared" si="35"/>
        <v>-1</v>
      </c>
      <c r="S107" s="12">
        <f t="shared" si="36"/>
        <v>-26.25</v>
      </c>
      <c r="T107" s="12">
        <f t="shared" si="37"/>
        <v>-37.5</v>
      </c>
      <c r="U107" s="11">
        <f t="shared" si="38"/>
        <v>-28.450000000000003</v>
      </c>
    </row>
    <row r="108" spans="1:21" s="14" customFormat="1" ht="14.25" customHeight="1" x14ac:dyDescent="0.25">
      <c r="A108" s="32"/>
      <c r="B108" s="35">
        <v>19.05</v>
      </c>
      <c r="C108" s="32" t="s">
        <v>156</v>
      </c>
      <c r="D108" s="34" t="s">
        <v>157</v>
      </c>
      <c r="E108" s="13">
        <v>1</v>
      </c>
      <c r="F108" s="2"/>
      <c r="G108" s="2">
        <v>1</v>
      </c>
      <c r="H108" s="2"/>
      <c r="I108" s="2"/>
      <c r="J108" s="3">
        <v>1</v>
      </c>
      <c r="K108" s="36"/>
      <c r="L108" s="51">
        <v>1</v>
      </c>
      <c r="M108" s="17">
        <v>3.5</v>
      </c>
      <c r="N108" s="17">
        <v>3.5</v>
      </c>
      <c r="O108" s="54">
        <v>3.32</v>
      </c>
      <c r="P108" s="12">
        <f t="shared" si="33"/>
        <v>-1</v>
      </c>
      <c r="Q108" s="12">
        <f t="shared" si="34"/>
        <v>-1</v>
      </c>
      <c r="R108" s="1">
        <f t="shared" si="35"/>
        <v>-1</v>
      </c>
      <c r="S108" s="12">
        <f t="shared" si="36"/>
        <v>-27.25</v>
      </c>
      <c r="T108" s="12">
        <f t="shared" si="37"/>
        <v>-38.5</v>
      </c>
      <c r="U108" s="11">
        <f t="shared" si="38"/>
        <v>-29.450000000000003</v>
      </c>
    </row>
    <row r="109" spans="1:21" s="15" customFormat="1" ht="14.25" customHeight="1" x14ac:dyDescent="0.25">
      <c r="A109" s="32"/>
      <c r="B109" s="35"/>
      <c r="C109" s="32"/>
      <c r="D109" s="34" t="s">
        <v>158</v>
      </c>
      <c r="E109" s="13"/>
      <c r="F109" s="2"/>
      <c r="G109" s="2"/>
      <c r="H109" s="2">
        <v>1</v>
      </c>
      <c r="I109" s="2">
        <v>1</v>
      </c>
      <c r="J109" s="3"/>
      <c r="K109" s="36"/>
      <c r="L109" s="51"/>
      <c r="M109" s="17">
        <v>5</v>
      </c>
      <c r="N109" s="17">
        <v>5</v>
      </c>
      <c r="O109" s="54">
        <v>6.2</v>
      </c>
      <c r="P109" s="12">
        <f t="shared" si="33"/>
        <v>-1</v>
      </c>
      <c r="Q109" s="12">
        <f t="shared" si="34"/>
        <v>-1</v>
      </c>
      <c r="R109" s="1">
        <f t="shared" si="35"/>
        <v>-1</v>
      </c>
      <c r="S109" s="12">
        <f t="shared" si="36"/>
        <v>-28.25</v>
      </c>
      <c r="T109" s="12">
        <f t="shared" si="37"/>
        <v>-39.5</v>
      </c>
      <c r="U109" s="11">
        <f t="shared" si="38"/>
        <v>-30.450000000000003</v>
      </c>
    </row>
    <row r="110" spans="1:21" ht="14.25" customHeight="1" x14ac:dyDescent="0.25">
      <c r="A110" s="32"/>
      <c r="B110" s="35">
        <v>19.399999999999999</v>
      </c>
      <c r="C110" s="32"/>
      <c r="D110" s="34" t="s">
        <v>159</v>
      </c>
      <c r="E110" s="13">
        <v>1</v>
      </c>
      <c r="H110" s="2">
        <v>1</v>
      </c>
      <c r="J110" s="3">
        <v>1</v>
      </c>
      <c r="K110" s="36"/>
      <c r="L110" s="51"/>
      <c r="M110" s="17">
        <v>6.5</v>
      </c>
      <c r="N110" s="17">
        <v>6.5</v>
      </c>
      <c r="O110" s="54">
        <v>7.47</v>
      </c>
      <c r="P110" s="12">
        <f t="shared" si="33"/>
        <v>-1</v>
      </c>
      <c r="Q110" s="12">
        <f t="shared" si="34"/>
        <v>-1</v>
      </c>
      <c r="R110" s="1">
        <f t="shared" si="35"/>
        <v>-1</v>
      </c>
      <c r="S110" s="12">
        <f t="shared" si="36"/>
        <v>-29.25</v>
      </c>
      <c r="T110" s="12">
        <f t="shared" si="37"/>
        <v>-40.5</v>
      </c>
      <c r="U110" s="11">
        <f t="shared" si="38"/>
        <v>-31.450000000000003</v>
      </c>
    </row>
    <row r="111" spans="1:21" ht="14.25" customHeight="1" x14ac:dyDescent="0.25">
      <c r="A111" s="32"/>
      <c r="B111" s="35">
        <v>20.149999999999999</v>
      </c>
      <c r="C111" s="32"/>
      <c r="D111" s="34" t="s">
        <v>160</v>
      </c>
      <c r="J111" s="3">
        <v>1</v>
      </c>
      <c r="K111" s="36"/>
      <c r="L111" s="51"/>
      <c r="M111" s="17">
        <v>8</v>
      </c>
      <c r="N111" s="17">
        <v>4.5</v>
      </c>
      <c r="O111" s="54">
        <v>4.87</v>
      </c>
      <c r="P111" s="12">
        <f t="shared" si="33"/>
        <v>-1</v>
      </c>
      <c r="Q111" s="12">
        <f t="shared" si="34"/>
        <v>-1</v>
      </c>
      <c r="R111" s="1">
        <f t="shared" si="35"/>
        <v>-1</v>
      </c>
      <c r="S111" s="12">
        <f t="shared" si="36"/>
        <v>-30.25</v>
      </c>
      <c r="T111" s="12">
        <f t="shared" si="37"/>
        <v>-41.5</v>
      </c>
      <c r="U111" s="11">
        <f t="shared" si="38"/>
        <v>-32.450000000000003</v>
      </c>
    </row>
    <row r="112" spans="1:21" ht="14.25" customHeight="1" x14ac:dyDescent="0.25">
      <c r="A112" s="22">
        <v>42868</v>
      </c>
      <c r="B112" s="35">
        <v>15.15</v>
      </c>
      <c r="C112" s="32" t="s">
        <v>44</v>
      </c>
      <c r="D112" s="34" t="s">
        <v>117</v>
      </c>
      <c r="F112" s="2">
        <v>1</v>
      </c>
      <c r="K112" s="36"/>
      <c r="L112" s="51">
        <v>1</v>
      </c>
      <c r="M112" s="17">
        <v>11</v>
      </c>
      <c r="N112" s="17">
        <v>11</v>
      </c>
      <c r="O112" s="54">
        <v>13</v>
      </c>
      <c r="P112" s="12">
        <f t="shared" si="33"/>
        <v>-1</v>
      </c>
      <c r="Q112" s="12">
        <f t="shared" si="34"/>
        <v>-1</v>
      </c>
      <c r="R112" s="1">
        <f t="shared" si="35"/>
        <v>-1</v>
      </c>
      <c r="S112" s="12">
        <f t="shared" si="36"/>
        <v>-31.25</v>
      </c>
      <c r="T112" s="12">
        <f t="shared" si="37"/>
        <v>-42.5</v>
      </c>
      <c r="U112" s="11">
        <f t="shared" si="38"/>
        <v>-33.450000000000003</v>
      </c>
    </row>
    <row r="113" spans="1:22" ht="14.25" customHeight="1" x14ac:dyDescent="0.25">
      <c r="A113" s="32"/>
      <c r="B113" s="35">
        <v>16.25</v>
      </c>
      <c r="C113" s="32"/>
      <c r="D113" s="34" t="s">
        <v>161</v>
      </c>
      <c r="J113" s="3">
        <v>1</v>
      </c>
      <c r="K113" s="36"/>
      <c r="L113" s="51">
        <v>1</v>
      </c>
      <c r="M113" s="17">
        <v>8</v>
      </c>
      <c r="N113" s="17">
        <v>6</v>
      </c>
      <c r="O113" s="54">
        <v>6.4</v>
      </c>
      <c r="P113" s="12">
        <f t="shared" si="33"/>
        <v>-1</v>
      </c>
      <c r="Q113" s="12">
        <f t="shared" si="34"/>
        <v>-1</v>
      </c>
      <c r="R113" s="1">
        <f t="shared" si="35"/>
        <v>-1</v>
      </c>
      <c r="S113" s="12">
        <f t="shared" si="36"/>
        <v>-32.25</v>
      </c>
      <c r="T113" s="12">
        <f t="shared" si="37"/>
        <v>-43.5</v>
      </c>
      <c r="U113" s="11">
        <f t="shared" si="38"/>
        <v>-34.450000000000003</v>
      </c>
    </row>
    <row r="114" spans="1:22" ht="14.25" customHeight="1" x14ac:dyDescent="0.25">
      <c r="A114" s="32"/>
      <c r="B114" s="35">
        <v>18.45</v>
      </c>
      <c r="C114" s="32" t="s">
        <v>104</v>
      </c>
      <c r="D114" s="34" t="s">
        <v>162</v>
      </c>
      <c r="I114" s="2">
        <v>1</v>
      </c>
      <c r="K114" s="36"/>
      <c r="L114" s="51">
        <v>1</v>
      </c>
      <c r="M114" s="17">
        <v>15</v>
      </c>
      <c r="N114" s="17">
        <v>10</v>
      </c>
      <c r="O114" s="54">
        <v>10.9</v>
      </c>
      <c r="P114" s="12">
        <f t="shared" si="33"/>
        <v>-1</v>
      </c>
      <c r="Q114" s="12">
        <f t="shared" si="34"/>
        <v>-1</v>
      </c>
      <c r="R114" s="1">
        <f t="shared" si="35"/>
        <v>-1</v>
      </c>
      <c r="S114" s="12">
        <f t="shared" si="36"/>
        <v>-33.25</v>
      </c>
      <c r="T114" s="12">
        <f t="shared" si="37"/>
        <v>-44.5</v>
      </c>
      <c r="U114" s="11">
        <f t="shared" si="38"/>
        <v>-35.450000000000003</v>
      </c>
    </row>
    <row r="115" spans="1:22" ht="14.25" customHeight="1" x14ac:dyDescent="0.25">
      <c r="A115" s="32"/>
      <c r="B115" s="35"/>
      <c r="C115" s="32"/>
      <c r="D115" s="34" t="s">
        <v>163</v>
      </c>
      <c r="J115" s="3">
        <v>1</v>
      </c>
      <c r="K115" s="36"/>
      <c r="L115" s="51"/>
      <c r="M115" s="17">
        <v>26</v>
      </c>
      <c r="N115" s="17">
        <v>26</v>
      </c>
      <c r="O115" s="54">
        <v>42</v>
      </c>
      <c r="P115" s="12">
        <f t="shared" si="33"/>
        <v>-1</v>
      </c>
      <c r="Q115" s="12">
        <f t="shared" si="34"/>
        <v>-1</v>
      </c>
      <c r="R115" s="1">
        <f t="shared" si="35"/>
        <v>-1</v>
      </c>
      <c r="S115" s="12">
        <f t="shared" si="36"/>
        <v>-34.25</v>
      </c>
      <c r="T115" s="12">
        <f t="shared" si="37"/>
        <v>-45.5</v>
      </c>
      <c r="U115" s="11">
        <f t="shared" si="38"/>
        <v>-36.450000000000003</v>
      </c>
    </row>
    <row r="116" spans="1:22" ht="14.25" customHeight="1" x14ac:dyDescent="0.25">
      <c r="A116" s="32"/>
      <c r="B116" s="35"/>
      <c r="C116" s="32"/>
      <c r="D116" s="34" t="s">
        <v>164</v>
      </c>
      <c r="F116" s="2">
        <v>1</v>
      </c>
      <c r="H116" s="2">
        <v>1</v>
      </c>
      <c r="K116" s="36"/>
      <c r="L116" s="51"/>
      <c r="M116" s="17">
        <v>6.5</v>
      </c>
      <c r="N116" s="17">
        <v>6.5</v>
      </c>
      <c r="O116" s="54">
        <v>8</v>
      </c>
      <c r="P116" s="12">
        <f t="shared" si="33"/>
        <v>-1</v>
      </c>
      <c r="Q116" s="12">
        <f t="shared" si="34"/>
        <v>-1</v>
      </c>
      <c r="R116" s="1">
        <f t="shared" si="35"/>
        <v>-1</v>
      </c>
      <c r="S116" s="12">
        <f t="shared" si="36"/>
        <v>-35.25</v>
      </c>
      <c r="T116" s="12">
        <f t="shared" si="37"/>
        <v>-46.5</v>
      </c>
      <c r="U116" s="11">
        <f t="shared" si="38"/>
        <v>-37.450000000000003</v>
      </c>
    </row>
    <row r="117" spans="1:22" ht="14.25" customHeight="1" x14ac:dyDescent="0.25">
      <c r="A117" s="32"/>
      <c r="B117" s="35">
        <v>19.45</v>
      </c>
      <c r="C117" s="32"/>
      <c r="D117" s="34" t="s">
        <v>165</v>
      </c>
      <c r="J117" s="3">
        <v>1</v>
      </c>
      <c r="K117" s="36"/>
      <c r="L117" s="51"/>
      <c r="M117" s="17">
        <v>13</v>
      </c>
      <c r="N117" s="17">
        <v>13</v>
      </c>
      <c r="O117" s="54">
        <v>18.22</v>
      </c>
      <c r="P117" s="12">
        <f t="shared" si="33"/>
        <v>-1</v>
      </c>
      <c r="Q117" s="12">
        <f t="shared" si="34"/>
        <v>-1</v>
      </c>
      <c r="R117" s="1">
        <f t="shared" si="35"/>
        <v>-1</v>
      </c>
      <c r="S117" s="12">
        <f t="shared" si="36"/>
        <v>-36.25</v>
      </c>
      <c r="T117" s="12">
        <f t="shared" si="37"/>
        <v>-47.5</v>
      </c>
      <c r="U117" s="11">
        <f t="shared" si="38"/>
        <v>-38.450000000000003</v>
      </c>
    </row>
    <row r="118" spans="1:22" s="21" customFormat="1" ht="14.25" customHeight="1" x14ac:dyDescent="0.25">
      <c r="A118" s="22">
        <v>42870</v>
      </c>
      <c r="B118" s="35">
        <v>15.15</v>
      </c>
      <c r="C118" s="32" t="s">
        <v>55</v>
      </c>
      <c r="D118" s="34" t="s">
        <v>87</v>
      </c>
      <c r="E118" s="13">
        <v>1</v>
      </c>
      <c r="F118" s="2"/>
      <c r="G118" s="2"/>
      <c r="H118" s="2"/>
      <c r="I118" s="2">
        <v>1</v>
      </c>
      <c r="J118" s="3"/>
      <c r="K118" s="36"/>
      <c r="L118" s="51"/>
      <c r="M118" s="17">
        <v>2.75</v>
      </c>
      <c r="N118" s="17">
        <v>2.75</v>
      </c>
      <c r="O118" s="54">
        <v>3.15</v>
      </c>
      <c r="P118" s="12">
        <f t="shared" si="33"/>
        <v>-1</v>
      </c>
      <c r="Q118" s="12">
        <f t="shared" si="34"/>
        <v>-1</v>
      </c>
      <c r="R118" s="1">
        <f t="shared" si="35"/>
        <v>-1</v>
      </c>
      <c r="S118" s="12">
        <f t="shared" si="36"/>
        <v>-37.25</v>
      </c>
      <c r="T118" s="12">
        <f t="shared" si="37"/>
        <v>-48.5</v>
      </c>
      <c r="U118" s="11">
        <f t="shared" si="38"/>
        <v>-39.450000000000003</v>
      </c>
    </row>
    <row r="119" spans="1:22" ht="14.25" customHeight="1" x14ac:dyDescent="0.25">
      <c r="A119" s="32"/>
      <c r="B119" s="35"/>
      <c r="C119" s="32"/>
      <c r="D119" s="34" t="s">
        <v>166</v>
      </c>
      <c r="F119" s="2">
        <v>1</v>
      </c>
      <c r="G119" s="2">
        <v>1</v>
      </c>
      <c r="J119" s="3">
        <v>1</v>
      </c>
      <c r="K119" s="36">
        <v>1</v>
      </c>
      <c r="L119" s="51"/>
      <c r="M119" s="17">
        <v>3.5</v>
      </c>
      <c r="N119" s="17">
        <v>3.5</v>
      </c>
      <c r="O119" s="54">
        <v>3.77</v>
      </c>
      <c r="P119" s="12">
        <f t="shared" si="33"/>
        <v>2.5</v>
      </c>
      <c r="Q119" s="12">
        <f t="shared" si="34"/>
        <v>2.5</v>
      </c>
      <c r="R119" s="1">
        <f t="shared" si="35"/>
        <v>2.77</v>
      </c>
      <c r="S119" s="12">
        <f t="shared" si="36"/>
        <v>-34.75</v>
      </c>
      <c r="T119" s="12">
        <f t="shared" si="37"/>
        <v>-46</v>
      </c>
      <c r="U119" s="11">
        <f t="shared" si="38"/>
        <v>-36.68</v>
      </c>
    </row>
    <row r="120" spans="1:22" ht="14.25" customHeight="1" x14ac:dyDescent="0.25">
      <c r="A120" s="32"/>
      <c r="B120" s="35">
        <v>17.25</v>
      </c>
      <c r="C120" s="32"/>
      <c r="D120" s="34" t="s">
        <v>167</v>
      </c>
      <c r="E120" s="13">
        <v>1</v>
      </c>
      <c r="G120" s="2">
        <v>1</v>
      </c>
      <c r="K120" s="36"/>
      <c r="L120" s="51">
        <v>1</v>
      </c>
      <c r="M120" s="17">
        <v>3.25</v>
      </c>
      <c r="N120" s="17">
        <v>3.25</v>
      </c>
      <c r="O120" s="54">
        <v>2.92</v>
      </c>
      <c r="P120" s="12">
        <f t="shared" ref="P120:P151" si="39">IF(K120=1, (M120-1), -1)</f>
        <v>-1</v>
      </c>
      <c r="Q120" s="12">
        <f t="shared" ref="Q120:Q151" si="40">IF(K120=1, (N120-1), -1)</f>
        <v>-1</v>
      </c>
      <c r="R120" s="1">
        <f t="shared" ref="R120:R151" si="41">IF(K120=1, (O120-1), -1)</f>
        <v>-1</v>
      </c>
      <c r="S120" s="12">
        <f t="shared" ref="S120:S151" si="42">S119+P120</f>
        <v>-35.75</v>
      </c>
      <c r="T120" s="12">
        <f t="shared" ref="T120:T151" si="43">T119+Q120</f>
        <v>-47</v>
      </c>
      <c r="U120" s="11">
        <f t="shared" ref="U120:U151" si="44">U119+R120</f>
        <v>-37.68</v>
      </c>
    </row>
    <row r="121" spans="1:22" ht="14.25" customHeight="1" x14ac:dyDescent="0.25">
      <c r="A121" s="32"/>
      <c r="B121" s="35">
        <v>18.5</v>
      </c>
      <c r="C121" s="32" t="s">
        <v>38</v>
      </c>
      <c r="D121" s="34" t="s">
        <v>168</v>
      </c>
      <c r="F121" s="2">
        <v>1</v>
      </c>
      <c r="H121" s="2">
        <v>1</v>
      </c>
      <c r="I121" s="2">
        <v>1</v>
      </c>
      <c r="K121" s="36"/>
      <c r="L121" s="51"/>
      <c r="M121" s="17">
        <v>13</v>
      </c>
      <c r="N121" s="17">
        <v>9</v>
      </c>
      <c r="O121" s="54">
        <v>10</v>
      </c>
      <c r="P121" s="12">
        <f t="shared" si="39"/>
        <v>-1</v>
      </c>
      <c r="Q121" s="12">
        <f t="shared" si="40"/>
        <v>-1</v>
      </c>
      <c r="R121" s="1">
        <f t="shared" si="41"/>
        <v>-1</v>
      </c>
      <c r="S121" s="12">
        <f t="shared" si="42"/>
        <v>-36.75</v>
      </c>
      <c r="T121" s="12">
        <f t="shared" si="43"/>
        <v>-48</v>
      </c>
      <c r="U121" s="11">
        <f t="shared" si="44"/>
        <v>-38.68</v>
      </c>
    </row>
    <row r="122" spans="1:22" ht="14.25" customHeight="1" x14ac:dyDescent="0.25">
      <c r="A122" s="22">
        <v>42871</v>
      </c>
      <c r="B122" s="35">
        <v>15.3</v>
      </c>
      <c r="C122" s="32" t="s">
        <v>62</v>
      </c>
      <c r="D122" s="34" t="s">
        <v>169</v>
      </c>
      <c r="E122" s="13">
        <v>1</v>
      </c>
      <c r="G122" s="2">
        <v>1</v>
      </c>
      <c r="J122" s="3">
        <v>1</v>
      </c>
      <c r="K122" s="36"/>
      <c r="L122" s="51"/>
      <c r="M122" s="17">
        <v>3.5</v>
      </c>
      <c r="N122" s="17">
        <v>3.25</v>
      </c>
      <c r="O122" s="54">
        <v>3.65</v>
      </c>
      <c r="P122" s="12">
        <f t="shared" si="39"/>
        <v>-1</v>
      </c>
      <c r="Q122" s="12">
        <f t="shared" si="40"/>
        <v>-1</v>
      </c>
      <c r="R122" s="1">
        <f t="shared" si="41"/>
        <v>-1</v>
      </c>
      <c r="S122" s="12">
        <f t="shared" si="42"/>
        <v>-37.75</v>
      </c>
      <c r="T122" s="12">
        <f t="shared" si="43"/>
        <v>-49</v>
      </c>
      <c r="U122" s="11">
        <f t="shared" si="44"/>
        <v>-39.68</v>
      </c>
    </row>
    <row r="123" spans="1:22" ht="14.25" customHeight="1" x14ac:dyDescent="0.25">
      <c r="A123" s="32"/>
      <c r="B123" s="35"/>
      <c r="C123" s="32"/>
      <c r="D123" s="34" t="s">
        <v>170</v>
      </c>
      <c r="F123" s="2">
        <v>1</v>
      </c>
      <c r="H123" s="2">
        <v>1</v>
      </c>
      <c r="I123" s="2">
        <v>1</v>
      </c>
      <c r="K123" s="36"/>
      <c r="L123" s="51"/>
      <c r="M123" s="17">
        <v>8</v>
      </c>
      <c r="N123" s="17">
        <v>8</v>
      </c>
      <c r="O123" s="54">
        <v>8.7799999999999994</v>
      </c>
      <c r="P123" s="12">
        <f t="shared" si="39"/>
        <v>-1</v>
      </c>
      <c r="Q123" s="12">
        <f t="shared" si="40"/>
        <v>-1</v>
      </c>
      <c r="R123" s="1">
        <f t="shared" si="41"/>
        <v>-1</v>
      </c>
      <c r="S123" s="12">
        <f t="shared" si="42"/>
        <v>-38.75</v>
      </c>
      <c r="T123" s="12">
        <f t="shared" si="43"/>
        <v>-50</v>
      </c>
      <c r="U123" s="11">
        <f t="shared" si="44"/>
        <v>-40.68</v>
      </c>
    </row>
    <row r="124" spans="1:22" ht="14.25" customHeight="1" x14ac:dyDescent="0.25">
      <c r="A124" s="32"/>
      <c r="B124" s="35">
        <v>20.399999999999999</v>
      </c>
      <c r="C124" s="32"/>
      <c r="D124" s="34" t="s">
        <v>171</v>
      </c>
      <c r="I124" s="2">
        <v>1</v>
      </c>
      <c r="K124" s="36">
        <v>1</v>
      </c>
      <c r="L124" s="51"/>
      <c r="M124" s="17">
        <v>8</v>
      </c>
      <c r="N124" s="17">
        <v>4</v>
      </c>
      <c r="O124" s="54">
        <v>4.7</v>
      </c>
      <c r="P124" s="12">
        <f t="shared" si="39"/>
        <v>7</v>
      </c>
      <c r="Q124" s="12">
        <f t="shared" si="40"/>
        <v>3</v>
      </c>
      <c r="R124" s="1">
        <f t="shared" si="41"/>
        <v>3.7</v>
      </c>
      <c r="S124" s="12">
        <f t="shared" si="42"/>
        <v>-31.75</v>
      </c>
      <c r="T124" s="12">
        <f t="shared" si="43"/>
        <v>-47</v>
      </c>
      <c r="U124" s="11">
        <f t="shared" si="44"/>
        <v>-36.979999999999997</v>
      </c>
      <c r="V124" s="2" t="s">
        <v>250</v>
      </c>
    </row>
    <row r="125" spans="1:22" ht="14.25" customHeight="1" x14ac:dyDescent="0.25">
      <c r="A125" s="22">
        <v>42872</v>
      </c>
      <c r="B125" s="35">
        <v>18.25</v>
      </c>
      <c r="C125" s="32" t="s">
        <v>49</v>
      </c>
      <c r="D125" s="34" t="s">
        <v>173</v>
      </c>
      <c r="H125" s="2">
        <v>1</v>
      </c>
      <c r="K125" s="36"/>
      <c r="L125" s="51"/>
      <c r="M125" s="17">
        <v>9</v>
      </c>
      <c r="N125" s="17">
        <v>8</v>
      </c>
      <c r="O125" s="54">
        <v>8.4</v>
      </c>
      <c r="P125" s="12">
        <f t="shared" si="39"/>
        <v>-1</v>
      </c>
      <c r="Q125" s="12">
        <f t="shared" si="40"/>
        <v>-1</v>
      </c>
      <c r="R125" s="1">
        <f t="shared" si="41"/>
        <v>-1</v>
      </c>
      <c r="S125" s="12">
        <f t="shared" si="42"/>
        <v>-32.75</v>
      </c>
      <c r="T125" s="12">
        <f t="shared" si="43"/>
        <v>-48</v>
      </c>
      <c r="U125" s="11">
        <f t="shared" si="44"/>
        <v>-37.979999999999997</v>
      </c>
    </row>
    <row r="126" spans="1:22" ht="14.25" customHeight="1" x14ac:dyDescent="0.25">
      <c r="A126" s="32"/>
      <c r="B126" s="35">
        <v>19.55</v>
      </c>
      <c r="C126" s="32"/>
      <c r="D126" s="34" t="s">
        <v>174</v>
      </c>
      <c r="H126" s="2">
        <v>1</v>
      </c>
      <c r="K126" s="36">
        <v>1</v>
      </c>
      <c r="L126" s="51"/>
      <c r="M126" s="17">
        <v>7.5</v>
      </c>
      <c r="N126" s="17">
        <v>6</v>
      </c>
      <c r="O126" s="54">
        <v>5.78</v>
      </c>
      <c r="P126" s="12">
        <f t="shared" si="39"/>
        <v>6.5</v>
      </c>
      <c r="Q126" s="12">
        <f t="shared" si="40"/>
        <v>5</v>
      </c>
      <c r="R126" s="1">
        <f t="shared" si="41"/>
        <v>4.78</v>
      </c>
      <c r="S126" s="12">
        <f t="shared" si="42"/>
        <v>-26.25</v>
      </c>
      <c r="T126" s="12">
        <f t="shared" si="43"/>
        <v>-43</v>
      </c>
      <c r="U126" s="11">
        <f t="shared" si="44"/>
        <v>-33.199999999999996</v>
      </c>
    </row>
    <row r="127" spans="1:22" ht="14.25" customHeight="1" x14ac:dyDescent="0.25">
      <c r="A127" s="22">
        <v>42874</v>
      </c>
      <c r="B127" s="35">
        <v>14.35</v>
      </c>
      <c r="C127" s="32" t="s">
        <v>29</v>
      </c>
      <c r="D127" s="34" t="s">
        <v>82</v>
      </c>
      <c r="F127" s="2">
        <v>1</v>
      </c>
      <c r="H127" s="2">
        <v>1</v>
      </c>
      <c r="I127" s="2">
        <v>1</v>
      </c>
      <c r="K127" s="36"/>
      <c r="L127" s="51">
        <v>1</v>
      </c>
      <c r="M127" s="17">
        <v>12</v>
      </c>
      <c r="N127" s="17">
        <v>4</v>
      </c>
      <c r="O127" s="54">
        <v>4.37</v>
      </c>
      <c r="P127" s="12">
        <f t="shared" si="39"/>
        <v>-1</v>
      </c>
      <c r="Q127" s="12">
        <f t="shared" si="40"/>
        <v>-1</v>
      </c>
      <c r="R127" s="1">
        <f t="shared" si="41"/>
        <v>-1</v>
      </c>
      <c r="S127" s="12">
        <f t="shared" si="42"/>
        <v>-27.25</v>
      </c>
      <c r="T127" s="12">
        <f t="shared" si="43"/>
        <v>-44</v>
      </c>
      <c r="U127" s="11">
        <f t="shared" si="44"/>
        <v>-34.199999999999996</v>
      </c>
    </row>
    <row r="128" spans="1:22" s="13" customFormat="1" ht="14.25" customHeight="1" x14ac:dyDescent="0.25">
      <c r="A128" s="32"/>
      <c r="B128" s="35">
        <v>16.05</v>
      </c>
      <c r="C128" s="32" t="s">
        <v>172</v>
      </c>
      <c r="D128" s="34" t="s">
        <v>175</v>
      </c>
      <c r="E128" s="13">
        <v>1</v>
      </c>
      <c r="F128" s="2"/>
      <c r="G128" s="2"/>
      <c r="H128" s="2">
        <v>1</v>
      </c>
      <c r="I128" s="2"/>
      <c r="J128" s="3"/>
      <c r="K128" s="36"/>
      <c r="L128" s="51"/>
      <c r="M128" s="17">
        <v>2.88</v>
      </c>
      <c r="N128" s="17">
        <v>2.88</v>
      </c>
      <c r="O128" s="54">
        <v>3.25</v>
      </c>
      <c r="P128" s="12">
        <f t="shared" si="39"/>
        <v>-1</v>
      </c>
      <c r="Q128" s="12">
        <f t="shared" si="40"/>
        <v>-1</v>
      </c>
      <c r="R128" s="1">
        <f t="shared" si="41"/>
        <v>-1</v>
      </c>
      <c r="S128" s="12">
        <f t="shared" si="42"/>
        <v>-28.25</v>
      </c>
      <c r="T128" s="12">
        <f t="shared" si="43"/>
        <v>-45</v>
      </c>
      <c r="U128" s="11">
        <f t="shared" si="44"/>
        <v>-35.199999999999996</v>
      </c>
    </row>
    <row r="129" spans="1:21" ht="14.25" customHeight="1" x14ac:dyDescent="0.25">
      <c r="A129" s="32"/>
      <c r="B129" s="35">
        <v>19</v>
      </c>
      <c r="C129" s="32" t="s">
        <v>141</v>
      </c>
      <c r="D129" s="34" t="s">
        <v>143</v>
      </c>
      <c r="F129" s="2">
        <v>1</v>
      </c>
      <c r="G129" s="2">
        <v>1</v>
      </c>
      <c r="K129" s="36"/>
      <c r="L129" s="51"/>
      <c r="M129" s="17">
        <v>10</v>
      </c>
      <c r="N129" s="17">
        <v>6.5</v>
      </c>
      <c r="O129" s="54">
        <v>8.4600000000000009</v>
      </c>
      <c r="P129" s="12">
        <f t="shared" si="39"/>
        <v>-1</v>
      </c>
      <c r="Q129" s="12">
        <f t="shared" si="40"/>
        <v>-1</v>
      </c>
      <c r="R129" s="1">
        <f t="shared" si="41"/>
        <v>-1</v>
      </c>
      <c r="S129" s="12">
        <f t="shared" si="42"/>
        <v>-29.25</v>
      </c>
      <c r="T129" s="12">
        <f t="shared" si="43"/>
        <v>-46</v>
      </c>
      <c r="U129" s="11">
        <f t="shared" si="44"/>
        <v>-36.199999999999996</v>
      </c>
    </row>
    <row r="130" spans="1:21" ht="14.25" customHeight="1" x14ac:dyDescent="0.25">
      <c r="A130" s="22">
        <v>42875</v>
      </c>
      <c r="B130" s="35">
        <v>20.5</v>
      </c>
      <c r="C130" s="32" t="s">
        <v>14</v>
      </c>
      <c r="D130" s="34" t="s">
        <v>176</v>
      </c>
      <c r="G130" s="2">
        <v>1</v>
      </c>
      <c r="K130" s="36"/>
      <c r="L130" s="51"/>
      <c r="M130" s="17">
        <v>7</v>
      </c>
      <c r="N130" s="17">
        <v>8</v>
      </c>
      <c r="O130" s="54">
        <v>8.42</v>
      </c>
      <c r="P130" s="12">
        <f t="shared" si="39"/>
        <v>-1</v>
      </c>
      <c r="Q130" s="12">
        <f t="shared" si="40"/>
        <v>-1</v>
      </c>
      <c r="R130" s="1">
        <f t="shared" si="41"/>
        <v>-1</v>
      </c>
      <c r="S130" s="12">
        <f t="shared" si="42"/>
        <v>-30.25</v>
      </c>
      <c r="T130" s="12">
        <f t="shared" si="43"/>
        <v>-47</v>
      </c>
      <c r="U130" s="11">
        <f t="shared" si="44"/>
        <v>-37.199999999999996</v>
      </c>
    </row>
    <row r="131" spans="1:21" s="14" customFormat="1" ht="14.25" customHeight="1" x14ac:dyDescent="0.25">
      <c r="A131" s="22">
        <v>42876</v>
      </c>
      <c r="B131" s="35">
        <v>16.100000000000001</v>
      </c>
      <c r="C131" s="32" t="s">
        <v>156</v>
      </c>
      <c r="D131" s="34" t="s">
        <v>177</v>
      </c>
      <c r="E131" s="13"/>
      <c r="F131" s="2"/>
      <c r="G131" s="2"/>
      <c r="H131" s="2"/>
      <c r="I131" s="2"/>
      <c r="J131" s="3">
        <v>1</v>
      </c>
      <c r="K131" s="36"/>
      <c r="L131" s="51">
        <v>1</v>
      </c>
      <c r="M131" s="17">
        <v>13</v>
      </c>
      <c r="N131" s="17">
        <v>11</v>
      </c>
      <c r="O131" s="54">
        <v>14</v>
      </c>
      <c r="P131" s="12">
        <f t="shared" si="39"/>
        <v>-1</v>
      </c>
      <c r="Q131" s="12">
        <f t="shared" si="40"/>
        <v>-1</v>
      </c>
      <c r="R131" s="1">
        <f t="shared" si="41"/>
        <v>-1</v>
      </c>
      <c r="S131" s="12">
        <f t="shared" si="42"/>
        <v>-31.25</v>
      </c>
      <c r="T131" s="12">
        <f t="shared" si="43"/>
        <v>-48</v>
      </c>
      <c r="U131" s="11">
        <f t="shared" si="44"/>
        <v>-38.199999999999996</v>
      </c>
    </row>
    <row r="132" spans="1:21" ht="14.25" customHeight="1" x14ac:dyDescent="0.25">
      <c r="A132" s="22">
        <v>42877</v>
      </c>
      <c r="B132" s="35">
        <v>16.100000000000001</v>
      </c>
      <c r="C132" s="32" t="s">
        <v>56</v>
      </c>
      <c r="D132" s="34" t="s">
        <v>178</v>
      </c>
      <c r="E132" s="13">
        <v>1</v>
      </c>
      <c r="G132" s="2">
        <v>1</v>
      </c>
      <c r="K132" s="36">
        <v>1</v>
      </c>
      <c r="L132" s="51"/>
      <c r="M132" s="17">
        <v>2.1</v>
      </c>
      <c r="N132" s="17">
        <v>2.1</v>
      </c>
      <c r="O132" s="54">
        <v>2.0299999999999998</v>
      </c>
      <c r="P132" s="12">
        <f t="shared" si="39"/>
        <v>1.1000000000000001</v>
      </c>
      <c r="Q132" s="12">
        <f t="shared" si="40"/>
        <v>1.1000000000000001</v>
      </c>
      <c r="R132" s="1">
        <f t="shared" si="41"/>
        <v>1.0299999999999998</v>
      </c>
      <c r="S132" s="12">
        <f t="shared" si="42"/>
        <v>-30.15</v>
      </c>
      <c r="T132" s="12">
        <f t="shared" si="43"/>
        <v>-46.9</v>
      </c>
      <c r="U132" s="11">
        <f t="shared" si="44"/>
        <v>-37.169999999999995</v>
      </c>
    </row>
    <row r="133" spans="1:21" ht="14.25" customHeight="1" x14ac:dyDescent="0.25">
      <c r="A133" s="32"/>
      <c r="B133" s="35"/>
      <c r="C133" s="32"/>
      <c r="D133" s="34" t="s">
        <v>179</v>
      </c>
      <c r="F133" s="2">
        <v>1</v>
      </c>
      <c r="H133" s="2">
        <v>1</v>
      </c>
      <c r="J133" s="3">
        <v>1</v>
      </c>
      <c r="K133" s="36"/>
      <c r="L133" s="51">
        <v>1</v>
      </c>
      <c r="M133" s="17">
        <v>13</v>
      </c>
      <c r="N133" s="17">
        <v>13</v>
      </c>
      <c r="O133" s="54">
        <v>13.89</v>
      </c>
      <c r="P133" s="12">
        <f t="shared" si="39"/>
        <v>-1</v>
      </c>
      <c r="Q133" s="12">
        <f t="shared" si="40"/>
        <v>-1</v>
      </c>
      <c r="R133" s="1">
        <f t="shared" si="41"/>
        <v>-1</v>
      </c>
      <c r="S133" s="12">
        <f t="shared" si="42"/>
        <v>-31.15</v>
      </c>
      <c r="T133" s="12">
        <f t="shared" si="43"/>
        <v>-47.9</v>
      </c>
      <c r="U133" s="11">
        <f t="shared" si="44"/>
        <v>-38.169999999999995</v>
      </c>
    </row>
    <row r="134" spans="1:21" ht="15" customHeight="1" x14ac:dyDescent="0.25">
      <c r="A134" s="32"/>
      <c r="B134" s="35"/>
      <c r="C134" s="32"/>
      <c r="D134" s="34" t="s">
        <v>180</v>
      </c>
      <c r="H134" s="2">
        <v>1</v>
      </c>
      <c r="I134" s="2">
        <v>1</v>
      </c>
      <c r="K134" s="36"/>
      <c r="L134" s="51"/>
      <c r="M134" s="17">
        <v>15</v>
      </c>
      <c r="N134" s="17">
        <v>12</v>
      </c>
      <c r="O134" s="54">
        <v>13.89</v>
      </c>
      <c r="P134" s="12">
        <f t="shared" si="39"/>
        <v>-1</v>
      </c>
      <c r="Q134" s="12">
        <f t="shared" si="40"/>
        <v>-1</v>
      </c>
      <c r="R134" s="1">
        <f t="shared" si="41"/>
        <v>-1</v>
      </c>
      <c r="S134" s="12">
        <f t="shared" si="42"/>
        <v>-32.15</v>
      </c>
      <c r="T134" s="12">
        <f t="shared" si="43"/>
        <v>-48.9</v>
      </c>
      <c r="U134" s="11">
        <f t="shared" si="44"/>
        <v>-39.169999999999995</v>
      </c>
    </row>
    <row r="135" spans="1:21" s="19" customFormat="1" ht="14.25" customHeight="1" x14ac:dyDescent="0.25">
      <c r="A135" s="37"/>
      <c r="B135" s="38">
        <v>18</v>
      </c>
      <c r="C135" s="37"/>
      <c r="D135" s="50" t="s">
        <v>160</v>
      </c>
      <c r="E135" s="13"/>
      <c r="F135" s="2"/>
      <c r="G135" s="2"/>
      <c r="H135" s="2"/>
      <c r="I135" s="2"/>
      <c r="J135" s="3">
        <v>1</v>
      </c>
      <c r="K135" s="39"/>
      <c r="L135" s="52"/>
      <c r="M135" s="40">
        <v>9</v>
      </c>
      <c r="N135" s="40">
        <v>9</v>
      </c>
      <c r="O135" s="55">
        <v>12</v>
      </c>
      <c r="P135" s="12">
        <f t="shared" si="39"/>
        <v>-1</v>
      </c>
      <c r="Q135" s="12">
        <f t="shared" si="40"/>
        <v>-1</v>
      </c>
      <c r="R135" s="1">
        <f t="shared" si="41"/>
        <v>-1</v>
      </c>
      <c r="S135" s="12">
        <f t="shared" si="42"/>
        <v>-33.15</v>
      </c>
      <c r="T135" s="12">
        <f t="shared" si="43"/>
        <v>-49.9</v>
      </c>
      <c r="U135" s="11">
        <f t="shared" si="44"/>
        <v>-40.169999999999995</v>
      </c>
    </row>
    <row r="136" spans="1:21" ht="14.25" customHeight="1" x14ac:dyDescent="0.25">
      <c r="A136" s="32"/>
      <c r="B136" s="35">
        <v>18.55</v>
      </c>
      <c r="C136" s="32" t="s">
        <v>38</v>
      </c>
      <c r="D136" s="34" t="s">
        <v>39</v>
      </c>
      <c r="E136" s="13">
        <v>1</v>
      </c>
      <c r="K136" s="36"/>
      <c r="L136" s="51">
        <v>1</v>
      </c>
      <c r="M136" s="17">
        <v>4.5</v>
      </c>
      <c r="N136" s="17">
        <v>4.5</v>
      </c>
      <c r="O136" s="54">
        <v>4.5</v>
      </c>
      <c r="P136" s="12">
        <f t="shared" si="39"/>
        <v>-1</v>
      </c>
      <c r="Q136" s="12">
        <f t="shared" si="40"/>
        <v>-1</v>
      </c>
      <c r="R136" s="1">
        <f t="shared" si="41"/>
        <v>-1</v>
      </c>
      <c r="S136" s="12">
        <f t="shared" si="42"/>
        <v>-34.15</v>
      </c>
      <c r="T136" s="12">
        <f t="shared" si="43"/>
        <v>-50.9</v>
      </c>
      <c r="U136" s="11">
        <f t="shared" si="44"/>
        <v>-41.169999999999995</v>
      </c>
    </row>
    <row r="137" spans="1:21" ht="14.25" customHeight="1" x14ac:dyDescent="0.25">
      <c r="A137" s="22">
        <v>42878</v>
      </c>
      <c r="B137" s="35">
        <v>15.5</v>
      </c>
      <c r="C137" s="32" t="s">
        <v>55</v>
      </c>
      <c r="D137" s="34" t="s">
        <v>84</v>
      </c>
      <c r="F137" s="2">
        <v>1</v>
      </c>
      <c r="H137" s="2">
        <v>1</v>
      </c>
      <c r="I137" s="2">
        <v>1</v>
      </c>
      <c r="K137" s="36"/>
      <c r="L137" s="51"/>
      <c r="M137" s="17">
        <v>4.3</v>
      </c>
      <c r="N137" s="17">
        <v>4.3</v>
      </c>
      <c r="O137" s="54">
        <v>6.4</v>
      </c>
      <c r="P137" s="12">
        <f t="shared" si="39"/>
        <v>-1</v>
      </c>
      <c r="Q137" s="12">
        <f t="shared" si="40"/>
        <v>-1</v>
      </c>
      <c r="R137" s="1">
        <f t="shared" si="41"/>
        <v>-1</v>
      </c>
      <c r="S137" s="12">
        <f t="shared" si="42"/>
        <v>-35.15</v>
      </c>
      <c r="T137" s="12">
        <f t="shared" si="43"/>
        <v>-51.9</v>
      </c>
      <c r="U137" s="11">
        <f t="shared" si="44"/>
        <v>-42.169999999999995</v>
      </c>
    </row>
    <row r="138" spans="1:21" s="19" customFormat="1" ht="14.25" customHeight="1" x14ac:dyDescent="0.25">
      <c r="A138" s="32"/>
      <c r="B138" s="35">
        <v>16.2</v>
      </c>
      <c r="C138" s="32"/>
      <c r="D138" s="34" t="s">
        <v>85</v>
      </c>
      <c r="E138" s="13"/>
      <c r="F138" s="2"/>
      <c r="G138" s="2"/>
      <c r="H138" s="2">
        <v>1</v>
      </c>
      <c r="I138" s="2"/>
      <c r="J138" s="3"/>
      <c r="K138" s="36"/>
      <c r="L138" s="51"/>
      <c r="M138" s="17">
        <v>13</v>
      </c>
      <c r="N138" s="17">
        <v>11</v>
      </c>
      <c r="O138" s="54">
        <v>12</v>
      </c>
      <c r="P138" s="12">
        <f t="shared" si="39"/>
        <v>-1</v>
      </c>
      <c r="Q138" s="12">
        <f t="shared" si="40"/>
        <v>-1</v>
      </c>
      <c r="R138" s="1">
        <f t="shared" si="41"/>
        <v>-1</v>
      </c>
      <c r="S138" s="12">
        <f t="shared" si="42"/>
        <v>-36.15</v>
      </c>
      <c r="T138" s="12">
        <f t="shared" si="43"/>
        <v>-52.9</v>
      </c>
      <c r="U138" s="11">
        <f t="shared" si="44"/>
        <v>-43.169999999999995</v>
      </c>
    </row>
    <row r="139" spans="1:21" x14ac:dyDescent="0.25">
      <c r="A139" s="32"/>
      <c r="B139" s="35"/>
      <c r="C139" s="32"/>
      <c r="D139" s="34" t="s">
        <v>181</v>
      </c>
      <c r="I139" s="2">
        <v>1</v>
      </c>
      <c r="K139" s="36"/>
      <c r="L139" s="51"/>
      <c r="M139" s="17">
        <v>15</v>
      </c>
      <c r="N139" s="17">
        <v>17</v>
      </c>
      <c r="O139" s="54">
        <v>21</v>
      </c>
      <c r="P139" s="12">
        <f t="shared" si="39"/>
        <v>-1</v>
      </c>
      <c r="Q139" s="12">
        <f t="shared" si="40"/>
        <v>-1</v>
      </c>
      <c r="R139" s="1">
        <f t="shared" si="41"/>
        <v>-1</v>
      </c>
      <c r="S139" s="12">
        <f t="shared" si="42"/>
        <v>-37.15</v>
      </c>
      <c r="T139" s="12">
        <f t="shared" si="43"/>
        <v>-53.9</v>
      </c>
      <c r="U139" s="11">
        <f t="shared" si="44"/>
        <v>-44.169999999999995</v>
      </c>
    </row>
    <row r="140" spans="1:21" x14ac:dyDescent="0.25">
      <c r="A140" s="32"/>
      <c r="B140" s="35"/>
      <c r="C140" s="32"/>
      <c r="D140" s="34" t="s">
        <v>182</v>
      </c>
      <c r="H140" s="2">
        <v>1</v>
      </c>
      <c r="K140" s="36"/>
      <c r="L140" s="51"/>
      <c r="M140" s="17">
        <v>10</v>
      </c>
      <c r="N140" s="17">
        <v>10</v>
      </c>
      <c r="O140" s="54">
        <v>5</v>
      </c>
      <c r="P140" s="12">
        <f t="shared" si="39"/>
        <v>-1</v>
      </c>
      <c r="Q140" s="12">
        <f t="shared" si="40"/>
        <v>-1</v>
      </c>
      <c r="R140" s="1">
        <f t="shared" si="41"/>
        <v>-1</v>
      </c>
      <c r="S140" s="12">
        <f t="shared" si="42"/>
        <v>-38.15</v>
      </c>
      <c r="T140" s="12">
        <f t="shared" si="43"/>
        <v>-54.9</v>
      </c>
      <c r="U140" s="11">
        <f t="shared" si="44"/>
        <v>-45.169999999999995</v>
      </c>
    </row>
    <row r="141" spans="1:21" x14ac:dyDescent="0.25">
      <c r="A141" s="32"/>
      <c r="B141" s="35">
        <v>17.2</v>
      </c>
      <c r="C141" s="32"/>
      <c r="D141" s="34" t="s">
        <v>112</v>
      </c>
      <c r="I141" s="2">
        <v>1</v>
      </c>
      <c r="K141" s="36"/>
      <c r="L141" s="51"/>
      <c r="M141" s="17">
        <v>8</v>
      </c>
      <c r="N141" s="17">
        <v>11</v>
      </c>
      <c r="O141" s="54">
        <v>14</v>
      </c>
      <c r="P141" s="12">
        <f t="shared" si="39"/>
        <v>-1</v>
      </c>
      <c r="Q141" s="12">
        <f t="shared" si="40"/>
        <v>-1</v>
      </c>
      <c r="R141" s="1">
        <f t="shared" si="41"/>
        <v>-1</v>
      </c>
      <c r="S141" s="12">
        <f t="shared" si="42"/>
        <v>-39.15</v>
      </c>
      <c r="T141" s="12">
        <f t="shared" si="43"/>
        <v>-55.9</v>
      </c>
      <c r="U141" s="11">
        <f t="shared" si="44"/>
        <v>-46.169999999999995</v>
      </c>
    </row>
    <row r="142" spans="1:21" x14ac:dyDescent="0.25">
      <c r="A142" s="32"/>
      <c r="B142" s="35">
        <v>17.5</v>
      </c>
      <c r="C142" s="32"/>
      <c r="D142" s="34" t="s">
        <v>183</v>
      </c>
      <c r="H142" s="2">
        <v>1</v>
      </c>
      <c r="J142" s="3">
        <v>1</v>
      </c>
      <c r="K142" s="36"/>
      <c r="L142" s="51"/>
      <c r="M142" s="17">
        <v>9</v>
      </c>
      <c r="N142" s="17">
        <v>11</v>
      </c>
      <c r="O142" s="54">
        <v>12.29</v>
      </c>
      <c r="P142" s="12">
        <f t="shared" si="39"/>
        <v>-1</v>
      </c>
      <c r="Q142" s="12">
        <f t="shared" si="40"/>
        <v>-1</v>
      </c>
      <c r="R142" s="1">
        <f t="shared" si="41"/>
        <v>-1</v>
      </c>
      <c r="S142" s="12">
        <f t="shared" si="42"/>
        <v>-40.15</v>
      </c>
      <c r="T142" s="12">
        <f t="shared" si="43"/>
        <v>-56.9</v>
      </c>
      <c r="U142" s="11">
        <f t="shared" si="44"/>
        <v>-47.169999999999995</v>
      </c>
    </row>
    <row r="143" spans="1:21" x14ac:dyDescent="0.25">
      <c r="A143" s="32"/>
      <c r="B143" s="35"/>
      <c r="C143" s="32"/>
      <c r="D143" s="34" t="s">
        <v>184</v>
      </c>
      <c r="F143" s="2">
        <v>1</v>
      </c>
      <c r="J143" s="3">
        <v>1</v>
      </c>
      <c r="K143" s="36"/>
      <c r="L143" s="51"/>
      <c r="M143" s="17">
        <v>7</v>
      </c>
      <c r="N143" s="17">
        <v>7</v>
      </c>
      <c r="O143" s="54">
        <v>5.38</v>
      </c>
      <c r="P143" s="12">
        <f t="shared" si="39"/>
        <v>-1</v>
      </c>
      <c r="Q143" s="12">
        <f t="shared" si="40"/>
        <v>-1</v>
      </c>
      <c r="R143" s="1">
        <f t="shared" si="41"/>
        <v>-1</v>
      </c>
      <c r="S143" s="12">
        <f t="shared" si="42"/>
        <v>-41.15</v>
      </c>
      <c r="T143" s="12">
        <f t="shared" si="43"/>
        <v>-57.9</v>
      </c>
      <c r="U143" s="11">
        <f t="shared" si="44"/>
        <v>-48.169999999999995</v>
      </c>
    </row>
    <row r="144" spans="1:21" x14ac:dyDescent="0.25">
      <c r="A144" s="22">
        <v>42879</v>
      </c>
      <c r="B144" s="35">
        <v>15.2</v>
      </c>
      <c r="C144" s="32" t="s">
        <v>19</v>
      </c>
      <c r="D144" s="34" t="s">
        <v>185</v>
      </c>
      <c r="F144" s="2">
        <v>1</v>
      </c>
      <c r="H144" s="2">
        <v>1</v>
      </c>
      <c r="J144" s="3">
        <v>1</v>
      </c>
      <c r="K144" s="36"/>
      <c r="L144" s="51"/>
      <c r="M144" s="17">
        <v>11</v>
      </c>
      <c r="N144" s="17">
        <v>8</v>
      </c>
      <c r="O144" s="54">
        <v>8.8000000000000007</v>
      </c>
      <c r="P144" s="12">
        <f t="shared" si="39"/>
        <v>-1</v>
      </c>
      <c r="Q144" s="12">
        <f t="shared" si="40"/>
        <v>-1</v>
      </c>
      <c r="R144" s="1">
        <f t="shared" si="41"/>
        <v>-1</v>
      </c>
      <c r="S144" s="12">
        <f t="shared" si="42"/>
        <v>-42.15</v>
      </c>
      <c r="T144" s="12">
        <f t="shared" si="43"/>
        <v>-58.9</v>
      </c>
      <c r="U144" s="11">
        <f t="shared" si="44"/>
        <v>-49.169999999999995</v>
      </c>
    </row>
    <row r="145" spans="1:21" x14ac:dyDescent="0.25">
      <c r="A145" s="32"/>
      <c r="B145" s="35">
        <v>16.5</v>
      </c>
      <c r="C145" s="32"/>
      <c r="D145" s="34" t="s">
        <v>148</v>
      </c>
      <c r="G145" s="2">
        <v>1</v>
      </c>
      <c r="J145" s="3">
        <v>1</v>
      </c>
      <c r="K145" s="36"/>
      <c r="L145" s="51"/>
      <c r="M145" s="17">
        <v>12</v>
      </c>
      <c r="N145" s="17">
        <v>21</v>
      </c>
      <c r="O145" s="54">
        <v>29</v>
      </c>
      <c r="P145" s="12">
        <f t="shared" si="39"/>
        <v>-1</v>
      </c>
      <c r="Q145" s="12">
        <f t="shared" si="40"/>
        <v>-1</v>
      </c>
      <c r="R145" s="1">
        <f t="shared" si="41"/>
        <v>-1</v>
      </c>
      <c r="S145" s="12">
        <f t="shared" si="42"/>
        <v>-43.15</v>
      </c>
      <c r="T145" s="12">
        <f t="shared" si="43"/>
        <v>-59.9</v>
      </c>
      <c r="U145" s="11">
        <f t="shared" si="44"/>
        <v>-50.169999999999995</v>
      </c>
    </row>
    <row r="146" spans="1:21" x14ac:dyDescent="0.25">
      <c r="A146" s="32"/>
      <c r="B146" s="35"/>
      <c r="C146" s="32"/>
      <c r="D146" s="34" t="s">
        <v>143</v>
      </c>
      <c r="E146" s="13">
        <v>1</v>
      </c>
      <c r="H146" s="2">
        <v>1</v>
      </c>
      <c r="K146" s="36"/>
      <c r="L146" s="51"/>
      <c r="M146" s="17">
        <v>13</v>
      </c>
      <c r="N146" s="17">
        <v>13</v>
      </c>
      <c r="O146" s="54">
        <v>5.13</v>
      </c>
      <c r="P146" s="12">
        <f t="shared" si="39"/>
        <v>-1</v>
      </c>
      <c r="Q146" s="12">
        <f t="shared" si="40"/>
        <v>-1</v>
      </c>
      <c r="R146" s="1">
        <f t="shared" si="41"/>
        <v>-1</v>
      </c>
      <c r="S146" s="12">
        <f t="shared" si="42"/>
        <v>-44.15</v>
      </c>
      <c r="T146" s="12">
        <f t="shared" si="43"/>
        <v>-60.9</v>
      </c>
      <c r="U146" s="11">
        <f t="shared" si="44"/>
        <v>-51.169999999999995</v>
      </c>
    </row>
    <row r="147" spans="1:21" x14ac:dyDescent="0.25">
      <c r="A147" s="32"/>
      <c r="B147" s="35">
        <v>17.100000000000001</v>
      </c>
      <c r="C147" s="32" t="s">
        <v>15</v>
      </c>
      <c r="D147" s="34" t="s">
        <v>186</v>
      </c>
      <c r="F147" s="2">
        <v>1</v>
      </c>
      <c r="H147" s="2">
        <v>1</v>
      </c>
      <c r="K147" s="36"/>
      <c r="L147" s="51"/>
      <c r="M147" s="17">
        <v>5.5</v>
      </c>
      <c r="N147" s="17">
        <v>5.5</v>
      </c>
      <c r="O147" s="54">
        <v>5.13</v>
      </c>
      <c r="P147" s="12">
        <f t="shared" si="39"/>
        <v>-1</v>
      </c>
      <c r="Q147" s="12">
        <f t="shared" si="40"/>
        <v>-1</v>
      </c>
      <c r="R147" s="1">
        <f t="shared" si="41"/>
        <v>-1</v>
      </c>
      <c r="S147" s="12">
        <f t="shared" si="42"/>
        <v>-45.15</v>
      </c>
      <c r="T147" s="12">
        <f t="shared" si="43"/>
        <v>-61.9</v>
      </c>
      <c r="U147" s="11">
        <f t="shared" si="44"/>
        <v>-52.169999999999995</v>
      </c>
    </row>
    <row r="148" spans="1:21" x14ac:dyDescent="0.25">
      <c r="A148" s="32"/>
      <c r="B148" s="35">
        <v>16.3</v>
      </c>
      <c r="C148" s="32" t="s">
        <v>79</v>
      </c>
      <c r="D148" s="34" t="s">
        <v>187</v>
      </c>
      <c r="F148" s="2">
        <v>1</v>
      </c>
      <c r="H148" s="2">
        <v>1</v>
      </c>
      <c r="K148" s="36"/>
      <c r="L148" s="51"/>
      <c r="M148" s="17">
        <v>11</v>
      </c>
      <c r="N148" s="17">
        <v>11</v>
      </c>
      <c r="O148" s="54">
        <v>12</v>
      </c>
      <c r="P148" s="12">
        <f t="shared" si="39"/>
        <v>-1</v>
      </c>
      <c r="Q148" s="12">
        <f t="shared" si="40"/>
        <v>-1</v>
      </c>
      <c r="R148" s="1">
        <f t="shared" si="41"/>
        <v>-1</v>
      </c>
      <c r="S148" s="12">
        <f t="shared" si="42"/>
        <v>-46.15</v>
      </c>
      <c r="T148" s="12">
        <f t="shared" si="43"/>
        <v>-62.9</v>
      </c>
      <c r="U148" s="11">
        <f t="shared" si="44"/>
        <v>-53.169999999999995</v>
      </c>
    </row>
    <row r="149" spans="1:21" x14ac:dyDescent="0.25">
      <c r="A149" s="22">
        <v>42880</v>
      </c>
      <c r="B149" s="35">
        <v>17.45</v>
      </c>
      <c r="C149" s="32" t="s">
        <v>22</v>
      </c>
      <c r="D149" s="34" t="s">
        <v>188</v>
      </c>
      <c r="F149" s="2">
        <v>1</v>
      </c>
      <c r="H149" s="2">
        <v>1</v>
      </c>
      <c r="K149" s="36"/>
      <c r="L149" s="51"/>
      <c r="M149" s="17">
        <v>8</v>
      </c>
      <c r="N149" s="17">
        <v>8</v>
      </c>
      <c r="O149" s="54">
        <v>4.47</v>
      </c>
      <c r="P149" s="12">
        <f t="shared" si="39"/>
        <v>-1</v>
      </c>
      <c r="Q149" s="12">
        <f t="shared" si="40"/>
        <v>-1</v>
      </c>
      <c r="R149" s="1">
        <f t="shared" si="41"/>
        <v>-1</v>
      </c>
      <c r="S149" s="12">
        <f t="shared" si="42"/>
        <v>-47.15</v>
      </c>
      <c r="T149" s="12">
        <f t="shared" si="43"/>
        <v>-63.9</v>
      </c>
      <c r="U149" s="11">
        <f t="shared" si="44"/>
        <v>-54.169999999999995</v>
      </c>
    </row>
    <row r="150" spans="1:21" s="14" customFormat="1" x14ac:dyDescent="0.25">
      <c r="A150" s="32"/>
      <c r="B150" s="35">
        <v>14.35</v>
      </c>
      <c r="C150" s="32"/>
      <c r="D150" s="34" t="s">
        <v>189</v>
      </c>
      <c r="E150" s="13"/>
      <c r="F150" s="2">
        <v>1</v>
      </c>
      <c r="G150" s="2"/>
      <c r="H150" s="2"/>
      <c r="I150" s="2"/>
      <c r="J150" s="3"/>
      <c r="K150" s="36"/>
      <c r="L150" s="51"/>
      <c r="M150" s="17">
        <v>5</v>
      </c>
      <c r="N150" s="17">
        <v>6</v>
      </c>
      <c r="O150" s="54">
        <v>7.31</v>
      </c>
      <c r="P150" s="12">
        <f t="shared" si="39"/>
        <v>-1</v>
      </c>
      <c r="Q150" s="12">
        <f t="shared" si="40"/>
        <v>-1</v>
      </c>
      <c r="R150" s="1">
        <f t="shared" si="41"/>
        <v>-1</v>
      </c>
      <c r="S150" s="12">
        <f t="shared" si="42"/>
        <v>-48.15</v>
      </c>
      <c r="T150" s="12">
        <f t="shared" si="43"/>
        <v>-64.900000000000006</v>
      </c>
      <c r="U150" s="11">
        <f t="shared" si="44"/>
        <v>-55.169999999999995</v>
      </c>
    </row>
    <row r="151" spans="1:21" x14ac:dyDescent="0.25">
      <c r="A151" s="32"/>
      <c r="B151" s="35">
        <v>20.399999999999999</v>
      </c>
      <c r="C151" s="32" t="s">
        <v>28</v>
      </c>
      <c r="D151" s="34" t="s">
        <v>190</v>
      </c>
      <c r="F151" s="2">
        <v>1</v>
      </c>
      <c r="J151" s="3">
        <v>1</v>
      </c>
      <c r="K151" s="36">
        <v>1</v>
      </c>
      <c r="L151" s="51"/>
      <c r="M151" s="17">
        <v>9</v>
      </c>
      <c r="N151" s="17">
        <v>9</v>
      </c>
      <c r="O151" s="54">
        <v>12</v>
      </c>
      <c r="P151" s="12">
        <f t="shared" si="39"/>
        <v>8</v>
      </c>
      <c r="Q151" s="12">
        <f t="shared" si="40"/>
        <v>8</v>
      </c>
      <c r="R151" s="1">
        <f t="shared" si="41"/>
        <v>11</v>
      </c>
      <c r="S151" s="12">
        <f t="shared" si="42"/>
        <v>-40.15</v>
      </c>
      <c r="T151" s="12">
        <f t="shared" si="43"/>
        <v>-56.900000000000006</v>
      </c>
      <c r="U151" s="11">
        <f t="shared" si="44"/>
        <v>-44.169999999999995</v>
      </c>
    </row>
    <row r="152" spans="1:21" s="13" customFormat="1" x14ac:dyDescent="0.25">
      <c r="A152" s="22">
        <v>42881</v>
      </c>
      <c r="B152" s="35">
        <v>13.4</v>
      </c>
      <c r="C152" s="32" t="s">
        <v>49</v>
      </c>
      <c r="D152" s="34" t="s">
        <v>191</v>
      </c>
      <c r="E152" s="13">
        <v>1</v>
      </c>
      <c r="F152" s="2"/>
      <c r="G152" s="2">
        <v>1</v>
      </c>
      <c r="H152" s="2"/>
      <c r="I152" s="2"/>
      <c r="J152" s="3">
        <v>1</v>
      </c>
      <c r="K152" s="36"/>
      <c r="L152" s="51"/>
      <c r="M152" s="17">
        <v>3</v>
      </c>
      <c r="N152" s="17">
        <v>2.75</v>
      </c>
      <c r="O152" s="54">
        <v>3.06</v>
      </c>
      <c r="P152" s="12">
        <f t="shared" ref="P152:P176" si="45">IF(K152=1, (M152-1), -1)</f>
        <v>-1</v>
      </c>
      <c r="Q152" s="12">
        <f t="shared" ref="Q152:Q176" si="46">IF(K152=1, (N152-1), -1)</f>
        <v>-1</v>
      </c>
      <c r="R152" s="1">
        <f t="shared" ref="R152:R176" si="47">IF(K152=1, (O152-1), -1)</f>
        <v>-1</v>
      </c>
      <c r="S152" s="12">
        <f t="shared" ref="S152:S176" si="48">S151+P152</f>
        <v>-41.15</v>
      </c>
      <c r="T152" s="12">
        <f t="shared" ref="T152:T176" si="49">T151+Q152</f>
        <v>-57.900000000000006</v>
      </c>
      <c r="U152" s="11">
        <f t="shared" ref="U152:U176" si="50">U151+R152</f>
        <v>-45.169999999999995</v>
      </c>
    </row>
    <row r="153" spans="1:21" x14ac:dyDescent="0.25">
      <c r="A153" s="32"/>
      <c r="B153" s="35">
        <v>17.05</v>
      </c>
      <c r="C153" s="32"/>
      <c r="D153" s="34" t="s">
        <v>192</v>
      </c>
      <c r="F153" s="2">
        <v>1</v>
      </c>
      <c r="H153" s="2">
        <v>1</v>
      </c>
      <c r="J153" s="3">
        <v>1</v>
      </c>
      <c r="K153" s="36"/>
      <c r="L153" s="51"/>
      <c r="M153" s="17">
        <v>2.1</v>
      </c>
      <c r="N153" s="17">
        <v>2.1</v>
      </c>
      <c r="O153" s="54">
        <v>2.5099999999999998</v>
      </c>
      <c r="P153" s="12">
        <f t="shared" si="45"/>
        <v>-1</v>
      </c>
      <c r="Q153" s="12">
        <f t="shared" si="46"/>
        <v>-1</v>
      </c>
      <c r="R153" s="1">
        <f t="shared" si="47"/>
        <v>-1</v>
      </c>
      <c r="S153" s="12">
        <f t="shared" si="48"/>
        <v>-42.15</v>
      </c>
      <c r="T153" s="12">
        <f t="shared" si="49"/>
        <v>-58.900000000000006</v>
      </c>
      <c r="U153" s="11">
        <f t="shared" si="50"/>
        <v>-46.169999999999995</v>
      </c>
    </row>
    <row r="154" spans="1:21" x14ac:dyDescent="0.25">
      <c r="A154" s="32"/>
      <c r="B154" s="35">
        <v>17.350000000000001</v>
      </c>
      <c r="C154" s="32"/>
      <c r="D154" s="34" t="s">
        <v>193</v>
      </c>
      <c r="H154" s="2">
        <v>1</v>
      </c>
      <c r="K154" s="36"/>
      <c r="L154" s="51"/>
      <c r="M154" s="17">
        <v>7</v>
      </c>
      <c r="N154" s="17">
        <v>7</v>
      </c>
      <c r="O154" s="54">
        <v>7.75</v>
      </c>
      <c r="P154" s="12">
        <f t="shared" si="45"/>
        <v>-1</v>
      </c>
      <c r="Q154" s="12">
        <f t="shared" si="46"/>
        <v>-1</v>
      </c>
      <c r="R154" s="1">
        <f t="shared" si="47"/>
        <v>-1</v>
      </c>
      <c r="S154" s="12">
        <f t="shared" si="48"/>
        <v>-43.15</v>
      </c>
      <c r="T154" s="12">
        <f t="shared" si="49"/>
        <v>-59.900000000000006</v>
      </c>
      <c r="U154" s="11">
        <f t="shared" si="50"/>
        <v>-47.169999999999995</v>
      </c>
    </row>
    <row r="155" spans="1:21" x14ac:dyDescent="0.25">
      <c r="A155" s="32"/>
      <c r="B155" s="35">
        <v>14.35</v>
      </c>
      <c r="C155" s="32" t="s">
        <v>135</v>
      </c>
      <c r="D155" s="34" t="s">
        <v>194</v>
      </c>
      <c r="F155" s="2">
        <v>1</v>
      </c>
      <c r="H155" s="2">
        <v>1</v>
      </c>
      <c r="J155" s="3">
        <v>1</v>
      </c>
      <c r="K155" s="36"/>
      <c r="L155" s="51">
        <v>1</v>
      </c>
      <c r="M155" s="17">
        <v>7.5</v>
      </c>
      <c r="N155" s="17">
        <v>7.5</v>
      </c>
      <c r="O155" s="54">
        <v>7.42</v>
      </c>
      <c r="P155" s="12">
        <f t="shared" si="45"/>
        <v>-1</v>
      </c>
      <c r="Q155" s="12">
        <f t="shared" si="46"/>
        <v>-1</v>
      </c>
      <c r="R155" s="1">
        <f t="shared" si="47"/>
        <v>-1</v>
      </c>
      <c r="S155" s="12">
        <f t="shared" si="48"/>
        <v>-44.15</v>
      </c>
      <c r="T155" s="12">
        <f t="shared" si="49"/>
        <v>-60.900000000000006</v>
      </c>
      <c r="U155" s="11">
        <f t="shared" si="50"/>
        <v>-48.169999999999995</v>
      </c>
    </row>
    <row r="156" spans="1:21" s="14" customFormat="1" x14ac:dyDescent="0.25">
      <c r="A156" s="32"/>
      <c r="B156" s="35">
        <v>16.2</v>
      </c>
      <c r="C156" s="32"/>
      <c r="D156" s="34" t="s">
        <v>195</v>
      </c>
      <c r="E156" s="13"/>
      <c r="F156" s="2"/>
      <c r="G156" s="2">
        <v>1</v>
      </c>
      <c r="H156" s="2"/>
      <c r="I156" s="2"/>
      <c r="J156" s="3">
        <v>1</v>
      </c>
      <c r="K156" s="36"/>
      <c r="L156" s="51"/>
      <c r="M156" s="17">
        <v>9</v>
      </c>
      <c r="N156" s="17">
        <v>9</v>
      </c>
      <c r="O156" s="54">
        <v>12.29</v>
      </c>
      <c r="P156" s="12">
        <f t="shared" si="45"/>
        <v>-1</v>
      </c>
      <c r="Q156" s="12">
        <f t="shared" si="46"/>
        <v>-1</v>
      </c>
      <c r="R156" s="1">
        <f t="shared" si="47"/>
        <v>-1</v>
      </c>
      <c r="S156" s="12">
        <f t="shared" si="48"/>
        <v>-45.15</v>
      </c>
      <c r="T156" s="12">
        <f t="shared" si="49"/>
        <v>-61.900000000000006</v>
      </c>
      <c r="U156" s="11">
        <f t="shared" si="50"/>
        <v>-49.169999999999995</v>
      </c>
    </row>
    <row r="157" spans="1:21" x14ac:dyDescent="0.25">
      <c r="A157" s="32"/>
      <c r="B157" s="35"/>
      <c r="C157" s="32"/>
      <c r="D157" s="34" t="s">
        <v>196</v>
      </c>
      <c r="H157" s="2">
        <v>1</v>
      </c>
      <c r="K157" s="36"/>
      <c r="L157" s="51"/>
      <c r="M157" s="17">
        <v>7.5</v>
      </c>
      <c r="N157" s="17">
        <v>7.5</v>
      </c>
      <c r="O157" s="54">
        <v>8.94</v>
      </c>
      <c r="P157" s="12">
        <f t="shared" si="45"/>
        <v>-1</v>
      </c>
      <c r="Q157" s="12">
        <f t="shared" si="46"/>
        <v>-1</v>
      </c>
      <c r="R157" s="1">
        <f t="shared" si="47"/>
        <v>-1</v>
      </c>
      <c r="S157" s="12">
        <f t="shared" si="48"/>
        <v>-46.15</v>
      </c>
      <c r="T157" s="12">
        <f t="shared" si="49"/>
        <v>-62.900000000000006</v>
      </c>
      <c r="U157" s="11">
        <f t="shared" si="50"/>
        <v>-50.169999999999995</v>
      </c>
    </row>
    <row r="158" spans="1:21" x14ac:dyDescent="0.25">
      <c r="A158" s="32"/>
      <c r="B158" s="35">
        <v>16.55</v>
      </c>
      <c r="C158" s="32"/>
      <c r="D158" s="34" t="s">
        <v>137</v>
      </c>
      <c r="H158" s="2">
        <v>1</v>
      </c>
      <c r="K158" s="36">
        <v>1</v>
      </c>
      <c r="L158" s="51"/>
      <c r="M158" s="17">
        <v>10</v>
      </c>
      <c r="N158" s="17">
        <v>7</v>
      </c>
      <c r="O158" s="54">
        <v>7.32</v>
      </c>
      <c r="P158" s="12">
        <f t="shared" si="45"/>
        <v>9</v>
      </c>
      <c r="Q158" s="12">
        <f t="shared" si="46"/>
        <v>6</v>
      </c>
      <c r="R158" s="1">
        <f t="shared" si="47"/>
        <v>6.32</v>
      </c>
      <c r="S158" s="12">
        <f t="shared" si="48"/>
        <v>-37.15</v>
      </c>
      <c r="T158" s="12">
        <f t="shared" si="49"/>
        <v>-56.900000000000006</v>
      </c>
      <c r="U158" s="11">
        <f t="shared" si="50"/>
        <v>-43.849999999999994</v>
      </c>
    </row>
    <row r="159" spans="1:21" x14ac:dyDescent="0.25">
      <c r="A159" s="32"/>
      <c r="B159" s="35"/>
      <c r="C159" s="32"/>
      <c r="D159" s="34" t="s">
        <v>197</v>
      </c>
      <c r="I159" s="2">
        <v>1</v>
      </c>
      <c r="K159" s="36"/>
      <c r="L159" s="51"/>
      <c r="M159" s="17">
        <v>11</v>
      </c>
      <c r="N159" s="17">
        <v>9</v>
      </c>
      <c r="O159" s="54">
        <v>10.68</v>
      </c>
      <c r="P159" s="12">
        <f t="shared" si="45"/>
        <v>-1</v>
      </c>
      <c r="Q159" s="12">
        <f t="shared" si="46"/>
        <v>-1</v>
      </c>
      <c r="R159" s="1">
        <f t="shared" si="47"/>
        <v>-1</v>
      </c>
      <c r="S159" s="12">
        <f t="shared" si="48"/>
        <v>-38.15</v>
      </c>
      <c r="T159" s="12">
        <f t="shared" si="49"/>
        <v>-57.900000000000006</v>
      </c>
      <c r="U159" s="11">
        <f t="shared" si="50"/>
        <v>-44.849999999999994</v>
      </c>
    </row>
    <row r="160" spans="1:21" s="14" customFormat="1" x14ac:dyDescent="0.25">
      <c r="A160" s="32"/>
      <c r="B160" s="35">
        <v>15.3</v>
      </c>
      <c r="C160" s="32" t="s">
        <v>21</v>
      </c>
      <c r="D160" s="34" t="s">
        <v>198</v>
      </c>
      <c r="E160" s="13"/>
      <c r="F160" s="2"/>
      <c r="G160" s="2"/>
      <c r="H160" s="2"/>
      <c r="I160" s="2"/>
      <c r="J160" s="3">
        <v>1</v>
      </c>
      <c r="K160" s="36"/>
      <c r="L160" s="51">
        <v>1</v>
      </c>
      <c r="M160" s="17">
        <v>17</v>
      </c>
      <c r="N160" s="17">
        <v>13</v>
      </c>
      <c r="O160" s="54">
        <v>18.32</v>
      </c>
      <c r="P160" s="12">
        <f t="shared" si="45"/>
        <v>-1</v>
      </c>
      <c r="Q160" s="12">
        <f t="shared" si="46"/>
        <v>-1</v>
      </c>
      <c r="R160" s="1">
        <f t="shared" si="47"/>
        <v>-1</v>
      </c>
      <c r="S160" s="12">
        <f t="shared" si="48"/>
        <v>-39.15</v>
      </c>
      <c r="T160" s="12">
        <f t="shared" si="49"/>
        <v>-58.900000000000006</v>
      </c>
      <c r="U160" s="11">
        <f t="shared" si="50"/>
        <v>-45.849999999999994</v>
      </c>
    </row>
    <row r="161" spans="1:21" ht="14.25" customHeight="1" x14ac:dyDescent="0.25">
      <c r="A161" s="32"/>
      <c r="B161" s="35">
        <v>16.399999999999999</v>
      </c>
      <c r="C161" s="32"/>
      <c r="D161" s="34" t="s">
        <v>101</v>
      </c>
      <c r="E161" s="13">
        <v>1</v>
      </c>
      <c r="H161" s="2">
        <v>1</v>
      </c>
      <c r="J161" s="3">
        <v>1</v>
      </c>
      <c r="K161" s="36">
        <v>1</v>
      </c>
      <c r="L161" s="51"/>
      <c r="M161" s="17">
        <v>6.5</v>
      </c>
      <c r="N161" s="17">
        <v>6.5</v>
      </c>
      <c r="O161" s="54">
        <v>7.16</v>
      </c>
      <c r="P161" s="12">
        <f t="shared" si="45"/>
        <v>5.5</v>
      </c>
      <c r="Q161" s="12">
        <f t="shared" si="46"/>
        <v>5.5</v>
      </c>
      <c r="R161" s="1">
        <f t="shared" si="47"/>
        <v>6.16</v>
      </c>
      <c r="S161" s="12">
        <f t="shared" si="48"/>
        <v>-33.65</v>
      </c>
      <c r="T161" s="12">
        <f t="shared" si="49"/>
        <v>-53.400000000000006</v>
      </c>
      <c r="U161" s="11">
        <f t="shared" si="50"/>
        <v>-39.69</v>
      </c>
    </row>
    <row r="162" spans="1:21" x14ac:dyDescent="0.25">
      <c r="A162" s="32"/>
      <c r="B162" s="35">
        <v>17.399999999999999</v>
      </c>
      <c r="C162" s="32"/>
      <c r="D162" s="34" t="s">
        <v>199</v>
      </c>
      <c r="H162" s="2">
        <v>1</v>
      </c>
      <c r="J162" s="3">
        <v>1</v>
      </c>
      <c r="K162" s="36"/>
      <c r="L162" s="51"/>
      <c r="M162" s="17">
        <v>26</v>
      </c>
      <c r="N162" s="17">
        <v>19</v>
      </c>
      <c r="O162" s="54">
        <v>25</v>
      </c>
      <c r="P162" s="12">
        <f t="shared" si="45"/>
        <v>-1</v>
      </c>
      <c r="Q162" s="12">
        <f t="shared" si="46"/>
        <v>-1</v>
      </c>
      <c r="R162" s="1">
        <f t="shared" si="47"/>
        <v>-1</v>
      </c>
      <c r="S162" s="12">
        <f t="shared" si="48"/>
        <v>-34.65</v>
      </c>
      <c r="T162" s="12">
        <f t="shared" si="49"/>
        <v>-54.400000000000006</v>
      </c>
      <c r="U162" s="11">
        <f t="shared" si="50"/>
        <v>-40.69</v>
      </c>
    </row>
    <row r="163" spans="1:21" x14ac:dyDescent="0.25">
      <c r="A163" s="32"/>
      <c r="B163" s="35">
        <v>20.100000000000001</v>
      </c>
      <c r="C163" s="32" t="s">
        <v>20</v>
      </c>
      <c r="D163" s="34" t="s">
        <v>200</v>
      </c>
      <c r="F163" s="2">
        <v>1</v>
      </c>
      <c r="H163" s="2">
        <v>1</v>
      </c>
      <c r="K163" s="36"/>
      <c r="L163" s="51"/>
      <c r="M163" s="17">
        <v>3.75</v>
      </c>
      <c r="N163" s="17">
        <v>2.75</v>
      </c>
      <c r="O163" s="54">
        <v>3.08</v>
      </c>
      <c r="P163" s="12">
        <f t="shared" si="45"/>
        <v>-1</v>
      </c>
      <c r="Q163" s="12">
        <f t="shared" si="46"/>
        <v>-1</v>
      </c>
      <c r="R163" s="1">
        <f t="shared" si="47"/>
        <v>-1</v>
      </c>
      <c r="S163" s="12">
        <f t="shared" si="48"/>
        <v>-35.65</v>
      </c>
      <c r="T163" s="12">
        <f t="shared" si="49"/>
        <v>-55.400000000000006</v>
      </c>
      <c r="U163" s="11">
        <f t="shared" si="50"/>
        <v>-41.69</v>
      </c>
    </row>
    <row r="164" spans="1:21" x14ac:dyDescent="0.25">
      <c r="A164" s="32"/>
      <c r="B164" s="35">
        <v>21.1</v>
      </c>
      <c r="C164" s="32"/>
      <c r="D164" s="34" t="s">
        <v>127</v>
      </c>
      <c r="H164" s="2">
        <v>1</v>
      </c>
      <c r="K164" s="36"/>
      <c r="L164" s="51"/>
      <c r="M164" s="17">
        <v>11</v>
      </c>
      <c r="N164" s="17">
        <v>10</v>
      </c>
      <c r="O164" s="54">
        <v>11</v>
      </c>
      <c r="P164" s="12">
        <f t="shared" si="45"/>
        <v>-1</v>
      </c>
      <c r="Q164" s="12">
        <f t="shared" si="46"/>
        <v>-1</v>
      </c>
      <c r="R164" s="1">
        <f t="shared" si="47"/>
        <v>-1</v>
      </c>
      <c r="S164" s="12">
        <f t="shared" si="48"/>
        <v>-36.65</v>
      </c>
      <c r="T164" s="12">
        <f t="shared" si="49"/>
        <v>-56.400000000000006</v>
      </c>
      <c r="U164" s="11">
        <f t="shared" si="50"/>
        <v>-42.69</v>
      </c>
    </row>
    <row r="165" spans="1:21" ht="18.75" customHeight="1" x14ac:dyDescent="0.25">
      <c r="A165" s="32"/>
      <c r="B165" s="35"/>
      <c r="C165" s="32"/>
      <c r="D165" s="34" t="s">
        <v>201</v>
      </c>
      <c r="F165" s="2">
        <v>1</v>
      </c>
      <c r="J165" s="3">
        <v>1</v>
      </c>
      <c r="K165" s="36"/>
      <c r="L165" s="51"/>
      <c r="M165" s="17">
        <v>5.5</v>
      </c>
      <c r="N165" s="17">
        <v>7</v>
      </c>
      <c r="O165" s="54">
        <v>7.4</v>
      </c>
      <c r="P165" s="12">
        <f t="shared" si="45"/>
        <v>-1</v>
      </c>
      <c r="Q165" s="12">
        <f t="shared" si="46"/>
        <v>-1</v>
      </c>
      <c r="R165" s="1">
        <f t="shared" si="47"/>
        <v>-1</v>
      </c>
      <c r="S165" s="12">
        <f t="shared" si="48"/>
        <v>-37.65</v>
      </c>
      <c r="T165" s="12">
        <f t="shared" si="49"/>
        <v>-57.400000000000006</v>
      </c>
      <c r="U165" s="11">
        <f t="shared" si="50"/>
        <v>-43.69</v>
      </c>
    </row>
    <row r="166" spans="1:21" x14ac:dyDescent="0.25">
      <c r="A166" s="32"/>
      <c r="B166" s="35">
        <v>19</v>
      </c>
      <c r="C166" s="32" t="s">
        <v>42</v>
      </c>
      <c r="D166" s="34" t="s">
        <v>202</v>
      </c>
      <c r="F166" s="2">
        <v>1</v>
      </c>
      <c r="H166" s="2">
        <v>1</v>
      </c>
      <c r="K166" s="36"/>
      <c r="L166" s="51"/>
      <c r="M166" s="17">
        <v>15</v>
      </c>
      <c r="N166" s="17">
        <v>9</v>
      </c>
      <c r="O166" s="54">
        <v>8.8000000000000007</v>
      </c>
      <c r="P166" s="12">
        <f t="shared" si="45"/>
        <v>-1</v>
      </c>
      <c r="Q166" s="12">
        <f t="shared" si="46"/>
        <v>-1</v>
      </c>
      <c r="R166" s="1">
        <f t="shared" si="47"/>
        <v>-1</v>
      </c>
      <c r="S166" s="12">
        <f t="shared" si="48"/>
        <v>-38.65</v>
      </c>
      <c r="T166" s="12">
        <f t="shared" si="49"/>
        <v>-58.400000000000006</v>
      </c>
      <c r="U166" s="11">
        <f t="shared" si="50"/>
        <v>-44.69</v>
      </c>
    </row>
    <row r="167" spans="1:21" x14ac:dyDescent="0.25">
      <c r="A167" s="32"/>
      <c r="B167" s="35">
        <v>20</v>
      </c>
      <c r="C167" s="32"/>
      <c r="D167" s="34" t="s">
        <v>77</v>
      </c>
      <c r="H167" s="2">
        <v>1</v>
      </c>
      <c r="J167" s="3">
        <v>1</v>
      </c>
      <c r="K167" s="36"/>
      <c r="L167" s="51"/>
      <c r="M167" s="17">
        <v>13</v>
      </c>
      <c r="N167" s="17">
        <v>10</v>
      </c>
      <c r="O167" s="54">
        <v>12.4</v>
      </c>
      <c r="P167" s="12">
        <f t="shared" si="45"/>
        <v>-1</v>
      </c>
      <c r="Q167" s="12">
        <f t="shared" si="46"/>
        <v>-1</v>
      </c>
      <c r="R167" s="1">
        <f t="shared" si="47"/>
        <v>-1</v>
      </c>
      <c r="S167" s="12">
        <f t="shared" si="48"/>
        <v>-39.65</v>
      </c>
      <c r="T167" s="12">
        <f t="shared" si="49"/>
        <v>-59.400000000000006</v>
      </c>
      <c r="U167" s="11">
        <f t="shared" si="50"/>
        <v>-45.69</v>
      </c>
    </row>
    <row r="168" spans="1:21" x14ac:dyDescent="0.25">
      <c r="A168" s="22">
        <v>42882</v>
      </c>
      <c r="B168" s="35">
        <v>15.05</v>
      </c>
      <c r="C168" s="32" t="s">
        <v>150</v>
      </c>
      <c r="D168" s="34" t="s">
        <v>153</v>
      </c>
      <c r="F168" s="2">
        <v>1</v>
      </c>
      <c r="H168" s="2">
        <v>1</v>
      </c>
      <c r="K168" s="36"/>
      <c r="L168" s="51"/>
      <c r="M168" s="17">
        <v>12</v>
      </c>
      <c r="N168" s="17">
        <v>9</v>
      </c>
      <c r="O168" s="54">
        <v>12.92</v>
      </c>
      <c r="P168" s="12">
        <f t="shared" si="45"/>
        <v>-1</v>
      </c>
      <c r="Q168" s="12">
        <f t="shared" si="46"/>
        <v>-1</v>
      </c>
      <c r="R168" s="1">
        <f t="shared" si="47"/>
        <v>-1</v>
      </c>
      <c r="S168" s="12">
        <f t="shared" si="48"/>
        <v>-40.65</v>
      </c>
      <c r="T168" s="12">
        <f t="shared" si="49"/>
        <v>-60.400000000000006</v>
      </c>
      <c r="U168" s="11">
        <f t="shared" si="50"/>
        <v>-46.69</v>
      </c>
    </row>
    <row r="169" spans="1:21" s="14" customFormat="1" x14ac:dyDescent="0.25">
      <c r="A169" s="32"/>
      <c r="B169" s="35">
        <v>16.5</v>
      </c>
      <c r="C169" s="32"/>
      <c r="D169" s="34" t="s">
        <v>154</v>
      </c>
      <c r="E169" s="13"/>
      <c r="F169" s="2"/>
      <c r="G169" s="2"/>
      <c r="H169" s="2"/>
      <c r="I169" s="2">
        <v>1</v>
      </c>
      <c r="J169" s="3"/>
      <c r="K169" s="36"/>
      <c r="L169" s="51"/>
      <c r="M169" s="17">
        <v>41</v>
      </c>
      <c r="N169" s="17">
        <v>41</v>
      </c>
      <c r="O169" s="54">
        <v>110</v>
      </c>
      <c r="P169" s="12">
        <f t="shared" si="45"/>
        <v>-1</v>
      </c>
      <c r="Q169" s="12">
        <f t="shared" si="46"/>
        <v>-1</v>
      </c>
      <c r="R169" s="1">
        <f t="shared" si="47"/>
        <v>-1</v>
      </c>
      <c r="S169" s="12">
        <f t="shared" si="48"/>
        <v>-41.65</v>
      </c>
      <c r="T169" s="12">
        <f t="shared" si="49"/>
        <v>-61.400000000000006</v>
      </c>
      <c r="U169" s="11">
        <f t="shared" si="50"/>
        <v>-47.69</v>
      </c>
    </row>
    <row r="170" spans="1:21" x14ac:dyDescent="0.25">
      <c r="A170" s="32"/>
      <c r="B170" s="35"/>
      <c r="C170" s="32"/>
      <c r="D170" s="34" t="s">
        <v>203</v>
      </c>
      <c r="H170" s="2">
        <v>1</v>
      </c>
      <c r="K170" s="36"/>
      <c r="L170" s="51"/>
      <c r="M170" s="17">
        <v>9</v>
      </c>
      <c r="N170" s="17">
        <v>8</v>
      </c>
      <c r="O170" s="54">
        <v>10.5</v>
      </c>
      <c r="P170" s="12">
        <f t="shared" si="45"/>
        <v>-1</v>
      </c>
      <c r="Q170" s="12">
        <f t="shared" si="46"/>
        <v>-1</v>
      </c>
      <c r="R170" s="1">
        <f t="shared" si="47"/>
        <v>-1</v>
      </c>
      <c r="S170" s="12">
        <f t="shared" si="48"/>
        <v>-42.65</v>
      </c>
      <c r="T170" s="12">
        <f t="shared" si="49"/>
        <v>-62.400000000000006</v>
      </c>
      <c r="U170" s="11">
        <f t="shared" si="50"/>
        <v>-48.69</v>
      </c>
    </row>
    <row r="171" spans="1:21" x14ac:dyDescent="0.25">
      <c r="A171" s="32"/>
      <c r="B171" s="35">
        <v>17.2</v>
      </c>
      <c r="C171" s="32"/>
      <c r="D171" s="34" t="s">
        <v>204</v>
      </c>
      <c r="F171" s="2">
        <v>1</v>
      </c>
      <c r="H171" s="2">
        <v>1</v>
      </c>
      <c r="K171" s="36">
        <v>1</v>
      </c>
      <c r="L171" s="51"/>
      <c r="M171" s="17">
        <v>6.5</v>
      </c>
      <c r="N171" s="17">
        <v>5.5</v>
      </c>
      <c r="O171" s="54">
        <v>6.87</v>
      </c>
      <c r="P171" s="12">
        <f t="shared" si="45"/>
        <v>5.5</v>
      </c>
      <c r="Q171" s="12">
        <f t="shared" si="46"/>
        <v>4.5</v>
      </c>
      <c r="R171" s="1">
        <f t="shared" si="47"/>
        <v>5.87</v>
      </c>
      <c r="S171" s="12">
        <f t="shared" si="48"/>
        <v>-37.15</v>
      </c>
      <c r="T171" s="12">
        <f t="shared" si="49"/>
        <v>-57.900000000000006</v>
      </c>
      <c r="U171" s="11">
        <f t="shared" si="50"/>
        <v>-42.82</v>
      </c>
    </row>
    <row r="172" spans="1:21" x14ac:dyDescent="0.25">
      <c r="A172" s="32"/>
      <c r="B172" s="35">
        <v>16.2</v>
      </c>
      <c r="C172" s="32" t="s">
        <v>135</v>
      </c>
      <c r="D172" s="34" t="s">
        <v>205</v>
      </c>
      <c r="G172" s="2">
        <v>1</v>
      </c>
      <c r="J172" s="3">
        <v>1</v>
      </c>
      <c r="K172" s="36"/>
      <c r="L172" s="51"/>
      <c r="M172" s="17">
        <v>8</v>
      </c>
      <c r="N172" s="17">
        <v>8.5</v>
      </c>
      <c r="O172" s="54">
        <v>8.6999999999999993</v>
      </c>
      <c r="P172" s="12">
        <f t="shared" si="45"/>
        <v>-1</v>
      </c>
      <c r="Q172" s="12">
        <f t="shared" si="46"/>
        <v>-1</v>
      </c>
      <c r="R172" s="1">
        <f t="shared" si="47"/>
        <v>-1</v>
      </c>
      <c r="S172" s="12">
        <f t="shared" si="48"/>
        <v>-38.15</v>
      </c>
      <c r="T172" s="12">
        <f t="shared" si="49"/>
        <v>-58.900000000000006</v>
      </c>
      <c r="U172" s="11">
        <f t="shared" si="50"/>
        <v>-43.82</v>
      </c>
    </row>
    <row r="173" spans="1:21" s="14" customFormat="1" x14ac:dyDescent="0.25">
      <c r="A173" s="32"/>
      <c r="B173" s="35">
        <v>17.399999999999999</v>
      </c>
      <c r="C173" s="32" t="s">
        <v>21</v>
      </c>
      <c r="D173" s="34" t="s">
        <v>206</v>
      </c>
      <c r="E173" s="13"/>
      <c r="F173" s="2"/>
      <c r="G173" s="2"/>
      <c r="H173" s="2"/>
      <c r="I173" s="2"/>
      <c r="J173" s="3">
        <v>1</v>
      </c>
      <c r="K173" s="36"/>
      <c r="L173" s="51"/>
      <c r="M173" s="17">
        <v>29</v>
      </c>
      <c r="N173" s="17">
        <v>12</v>
      </c>
      <c r="O173" s="54">
        <v>13</v>
      </c>
      <c r="P173" s="12">
        <f t="shared" si="45"/>
        <v>-1</v>
      </c>
      <c r="Q173" s="12">
        <f t="shared" si="46"/>
        <v>-1</v>
      </c>
      <c r="R173" s="1">
        <f t="shared" si="47"/>
        <v>-1</v>
      </c>
      <c r="S173" s="12">
        <f t="shared" si="48"/>
        <v>-39.15</v>
      </c>
      <c r="T173" s="12">
        <f t="shared" si="49"/>
        <v>-59.900000000000006</v>
      </c>
      <c r="U173" s="11">
        <f t="shared" si="50"/>
        <v>-44.82</v>
      </c>
    </row>
    <row r="174" spans="1:21" s="14" customFormat="1" x14ac:dyDescent="0.25">
      <c r="A174" s="32"/>
      <c r="B174" s="35">
        <v>19.149999999999999</v>
      </c>
      <c r="C174" s="32" t="s">
        <v>102</v>
      </c>
      <c r="D174" s="34" t="s">
        <v>207</v>
      </c>
      <c r="E174" s="13"/>
      <c r="F174" s="2"/>
      <c r="G174" s="2"/>
      <c r="H174" s="2">
        <v>1</v>
      </c>
      <c r="I174" s="2"/>
      <c r="J174" s="3"/>
      <c r="K174" s="36"/>
      <c r="L174" s="51"/>
      <c r="M174" s="17">
        <v>4</v>
      </c>
      <c r="N174" s="17">
        <v>3.75</v>
      </c>
      <c r="O174" s="54">
        <v>4</v>
      </c>
      <c r="P174" s="12">
        <f t="shared" si="45"/>
        <v>-1</v>
      </c>
      <c r="Q174" s="12">
        <f t="shared" si="46"/>
        <v>-1</v>
      </c>
      <c r="R174" s="1">
        <f t="shared" si="47"/>
        <v>-1</v>
      </c>
      <c r="S174" s="12">
        <f t="shared" si="48"/>
        <v>-40.15</v>
      </c>
      <c r="T174" s="12">
        <f t="shared" si="49"/>
        <v>-60.900000000000006</v>
      </c>
      <c r="U174" s="11">
        <f t="shared" si="50"/>
        <v>-45.82</v>
      </c>
    </row>
    <row r="175" spans="1:21" x14ac:dyDescent="0.25">
      <c r="A175" s="32"/>
      <c r="B175" s="35">
        <v>15.15</v>
      </c>
      <c r="C175" s="32" t="s">
        <v>172</v>
      </c>
      <c r="D175" s="34" t="s">
        <v>208</v>
      </c>
      <c r="F175" s="2">
        <v>1</v>
      </c>
      <c r="K175" s="36"/>
      <c r="L175" s="51"/>
      <c r="M175" s="17">
        <v>4</v>
      </c>
      <c r="N175" s="17">
        <v>3</v>
      </c>
      <c r="O175" s="54">
        <v>3.5</v>
      </c>
      <c r="P175" s="12">
        <f t="shared" si="45"/>
        <v>-1</v>
      </c>
      <c r="Q175" s="12">
        <f t="shared" si="46"/>
        <v>-1</v>
      </c>
      <c r="R175" s="1">
        <f t="shared" si="47"/>
        <v>-1</v>
      </c>
      <c r="S175" s="12">
        <f t="shared" si="48"/>
        <v>-41.15</v>
      </c>
      <c r="T175" s="12">
        <f t="shared" si="49"/>
        <v>-61.900000000000006</v>
      </c>
      <c r="U175" s="11">
        <f t="shared" si="50"/>
        <v>-46.82</v>
      </c>
    </row>
    <row r="176" spans="1:21" x14ac:dyDescent="0.25">
      <c r="A176" s="32"/>
      <c r="B176" s="35"/>
      <c r="C176" s="32"/>
      <c r="D176" s="34" t="s">
        <v>80</v>
      </c>
      <c r="H176" s="2">
        <v>1</v>
      </c>
      <c r="K176" s="36">
        <v>1</v>
      </c>
      <c r="L176" s="51"/>
      <c r="M176" s="17">
        <v>9</v>
      </c>
      <c r="N176" s="17">
        <v>6</v>
      </c>
      <c r="O176" s="54">
        <v>7.5</v>
      </c>
      <c r="P176" s="12">
        <f t="shared" si="45"/>
        <v>8</v>
      </c>
      <c r="Q176" s="12">
        <f t="shared" si="46"/>
        <v>5</v>
      </c>
      <c r="R176" s="1">
        <f t="shared" si="47"/>
        <v>6.5</v>
      </c>
      <c r="S176" s="12">
        <f t="shared" si="48"/>
        <v>-33.15</v>
      </c>
      <c r="T176" s="12">
        <f t="shared" si="49"/>
        <v>-56.900000000000006</v>
      </c>
      <c r="U176" s="11">
        <f t="shared" si="50"/>
        <v>-40.32</v>
      </c>
    </row>
    <row r="177" spans="1:21" x14ac:dyDescent="0.25">
      <c r="A177" s="22">
        <v>42884</v>
      </c>
      <c r="B177" s="35">
        <v>15.15</v>
      </c>
      <c r="C177" s="32" t="s">
        <v>18</v>
      </c>
      <c r="D177" s="34" t="s">
        <v>209</v>
      </c>
      <c r="I177" s="2">
        <v>1</v>
      </c>
      <c r="K177" s="36"/>
      <c r="L177" s="51"/>
      <c r="M177" s="17">
        <v>6</v>
      </c>
      <c r="N177" s="17">
        <v>6</v>
      </c>
      <c r="O177" s="54">
        <v>6.6</v>
      </c>
      <c r="P177" s="12">
        <f t="shared" ref="P177:P196" si="51">IF(K177=1, (M177-1), -1)</f>
        <v>-1</v>
      </c>
      <c r="Q177" s="12">
        <f t="shared" ref="Q177:Q196" si="52">IF(K177=1, (N177-1), -1)</f>
        <v>-1</v>
      </c>
      <c r="R177" s="1">
        <f t="shared" ref="R177:R196" si="53">IF(K177=1, (O177-1), -1)</f>
        <v>-1</v>
      </c>
      <c r="S177" s="12">
        <f t="shared" ref="S177:S196" si="54">S176+P177</f>
        <v>-34.15</v>
      </c>
      <c r="T177" s="12">
        <f t="shared" ref="T177:T196" si="55">T176+Q177</f>
        <v>-57.900000000000006</v>
      </c>
      <c r="U177" s="11">
        <f t="shared" ref="U177:U196" si="56">U176+R177</f>
        <v>-41.32</v>
      </c>
    </row>
    <row r="178" spans="1:21" x14ac:dyDescent="0.25">
      <c r="A178" s="32"/>
      <c r="B178" s="35">
        <v>15.35</v>
      </c>
      <c r="C178" s="32" t="s">
        <v>56</v>
      </c>
      <c r="D178" s="34" t="s">
        <v>210</v>
      </c>
      <c r="G178" s="2">
        <v>1</v>
      </c>
      <c r="J178" s="3">
        <v>1</v>
      </c>
      <c r="K178" s="36"/>
      <c r="L178" s="51"/>
      <c r="M178" s="17">
        <v>13</v>
      </c>
      <c r="N178" s="17">
        <v>13</v>
      </c>
      <c r="O178" s="54">
        <v>15</v>
      </c>
      <c r="P178" s="12">
        <f t="shared" si="51"/>
        <v>-1</v>
      </c>
      <c r="Q178" s="12">
        <f t="shared" si="52"/>
        <v>-1</v>
      </c>
      <c r="R178" s="1">
        <f t="shared" si="53"/>
        <v>-1</v>
      </c>
      <c r="S178" s="12">
        <f t="shared" si="54"/>
        <v>-35.15</v>
      </c>
      <c r="T178" s="12">
        <f t="shared" si="55"/>
        <v>-58.900000000000006</v>
      </c>
      <c r="U178" s="11">
        <f t="shared" si="56"/>
        <v>-42.32</v>
      </c>
    </row>
    <row r="179" spans="1:21" x14ac:dyDescent="0.25">
      <c r="A179" s="32"/>
      <c r="B179" s="35">
        <v>14.55</v>
      </c>
      <c r="C179" s="32" t="s">
        <v>38</v>
      </c>
      <c r="D179" s="34" t="s">
        <v>110</v>
      </c>
      <c r="F179" s="2">
        <v>1</v>
      </c>
      <c r="H179" s="2">
        <v>1</v>
      </c>
      <c r="I179" s="2">
        <v>1</v>
      </c>
      <c r="K179" s="36"/>
      <c r="L179" s="51">
        <v>1</v>
      </c>
      <c r="M179" s="17">
        <v>4.5</v>
      </c>
      <c r="N179" s="17">
        <v>4.5</v>
      </c>
      <c r="O179" s="54">
        <v>4.63</v>
      </c>
      <c r="P179" s="12">
        <f t="shared" si="51"/>
        <v>-1</v>
      </c>
      <c r="Q179" s="12">
        <f t="shared" si="52"/>
        <v>-1</v>
      </c>
      <c r="R179" s="1">
        <f t="shared" si="53"/>
        <v>-1</v>
      </c>
      <c r="S179" s="12">
        <f t="shared" si="54"/>
        <v>-36.15</v>
      </c>
      <c r="T179" s="12">
        <f t="shared" si="55"/>
        <v>-59.900000000000006</v>
      </c>
      <c r="U179" s="11">
        <f t="shared" si="56"/>
        <v>-43.32</v>
      </c>
    </row>
    <row r="180" spans="1:21" s="14" customFormat="1" x14ac:dyDescent="0.25">
      <c r="A180" s="32"/>
      <c r="B180" s="35">
        <v>16.05</v>
      </c>
      <c r="C180" s="32"/>
      <c r="D180" s="34" t="s">
        <v>211</v>
      </c>
      <c r="E180" s="13"/>
      <c r="F180" s="2"/>
      <c r="G180" s="2"/>
      <c r="H180" s="2"/>
      <c r="I180" s="2">
        <v>1</v>
      </c>
      <c r="J180" s="3"/>
      <c r="K180" s="36"/>
      <c r="L180" s="51">
        <v>1</v>
      </c>
      <c r="M180" s="17">
        <v>6</v>
      </c>
      <c r="N180" s="17">
        <v>6</v>
      </c>
      <c r="O180" s="54">
        <v>6.04</v>
      </c>
      <c r="P180" s="12">
        <f t="shared" si="51"/>
        <v>-1</v>
      </c>
      <c r="Q180" s="12">
        <f t="shared" si="52"/>
        <v>-1</v>
      </c>
      <c r="R180" s="1">
        <f t="shared" si="53"/>
        <v>-1</v>
      </c>
      <c r="S180" s="12">
        <f t="shared" si="54"/>
        <v>-37.15</v>
      </c>
      <c r="T180" s="12">
        <f t="shared" si="55"/>
        <v>-60.900000000000006</v>
      </c>
      <c r="U180" s="11">
        <f t="shared" si="56"/>
        <v>-44.32</v>
      </c>
    </row>
    <row r="181" spans="1:21" x14ac:dyDescent="0.25">
      <c r="A181" s="32"/>
      <c r="B181" s="35">
        <v>16.399999999999999</v>
      </c>
      <c r="C181" s="32"/>
      <c r="D181" s="34" t="s">
        <v>212</v>
      </c>
      <c r="E181" s="13">
        <v>1</v>
      </c>
      <c r="K181" s="36"/>
      <c r="L181" s="51"/>
      <c r="M181" s="17">
        <v>3.5</v>
      </c>
      <c r="N181" s="17">
        <v>3.5</v>
      </c>
      <c r="O181" s="54">
        <v>4.1399999999999997</v>
      </c>
      <c r="P181" s="12">
        <f t="shared" si="51"/>
        <v>-1</v>
      </c>
      <c r="Q181" s="12">
        <f t="shared" si="52"/>
        <v>-1</v>
      </c>
      <c r="R181" s="1">
        <f t="shared" si="53"/>
        <v>-1</v>
      </c>
      <c r="S181" s="12">
        <f t="shared" si="54"/>
        <v>-38.15</v>
      </c>
      <c r="T181" s="12">
        <f t="shared" si="55"/>
        <v>-61.900000000000006</v>
      </c>
      <c r="U181" s="11">
        <f t="shared" si="56"/>
        <v>-45.32</v>
      </c>
    </row>
    <row r="182" spans="1:21" x14ac:dyDescent="0.25">
      <c r="A182" s="22">
        <v>42885</v>
      </c>
      <c r="B182" s="35">
        <v>15.5</v>
      </c>
      <c r="C182" s="32" t="s">
        <v>18</v>
      </c>
      <c r="D182" s="34" t="s">
        <v>213</v>
      </c>
      <c r="F182" s="2">
        <v>1</v>
      </c>
      <c r="H182" s="2">
        <v>1</v>
      </c>
      <c r="J182" s="3">
        <v>1</v>
      </c>
      <c r="K182" s="36"/>
      <c r="L182" s="51"/>
      <c r="M182" s="17">
        <v>7.5</v>
      </c>
      <c r="N182" s="17">
        <v>6</v>
      </c>
      <c r="O182" s="54">
        <v>7.67</v>
      </c>
      <c r="P182" s="12">
        <f t="shared" si="51"/>
        <v>-1</v>
      </c>
      <c r="Q182" s="12">
        <f t="shared" si="52"/>
        <v>-1</v>
      </c>
      <c r="R182" s="1">
        <f t="shared" si="53"/>
        <v>-1</v>
      </c>
      <c r="S182" s="12">
        <f t="shared" si="54"/>
        <v>-39.15</v>
      </c>
      <c r="T182" s="12">
        <f t="shared" si="55"/>
        <v>-62.900000000000006</v>
      </c>
      <c r="U182" s="11">
        <f t="shared" si="56"/>
        <v>-46.32</v>
      </c>
    </row>
    <row r="183" spans="1:21" x14ac:dyDescent="0.25">
      <c r="A183" s="32"/>
      <c r="B183" s="35">
        <v>15</v>
      </c>
      <c r="C183" s="32"/>
      <c r="D183" s="34" t="s">
        <v>179</v>
      </c>
      <c r="F183" s="2">
        <v>1</v>
      </c>
      <c r="H183" s="2">
        <v>1</v>
      </c>
      <c r="J183" s="3">
        <v>1</v>
      </c>
      <c r="K183" s="36"/>
      <c r="L183" s="51">
        <v>1</v>
      </c>
      <c r="M183" s="17">
        <v>6.5</v>
      </c>
      <c r="N183" s="17">
        <v>6.5</v>
      </c>
      <c r="O183" s="54">
        <v>6.99</v>
      </c>
      <c r="P183" s="12">
        <f t="shared" si="51"/>
        <v>-1</v>
      </c>
      <c r="Q183" s="12">
        <f t="shared" si="52"/>
        <v>-1</v>
      </c>
      <c r="R183" s="1">
        <f t="shared" si="53"/>
        <v>-1</v>
      </c>
      <c r="S183" s="12">
        <f t="shared" si="54"/>
        <v>-40.15</v>
      </c>
      <c r="T183" s="12">
        <f t="shared" si="55"/>
        <v>-63.900000000000006</v>
      </c>
      <c r="U183" s="11">
        <f t="shared" si="56"/>
        <v>-47.32</v>
      </c>
    </row>
    <row r="184" spans="1:21" x14ac:dyDescent="0.25">
      <c r="A184" s="22">
        <v>42886</v>
      </c>
      <c r="B184" s="35">
        <v>14.3</v>
      </c>
      <c r="C184" s="32" t="s">
        <v>62</v>
      </c>
      <c r="D184" s="34" t="s">
        <v>214</v>
      </c>
      <c r="G184" s="2">
        <v>1</v>
      </c>
      <c r="J184" s="3">
        <v>1</v>
      </c>
      <c r="K184" s="36"/>
      <c r="L184" s="51">
        <v>1</v>
      </c>
      <c r="M184" s="17">
        <v>11</v>
      </c>
      <c r="N184" s="17">
        <v>10</v>
      </c>
      <c r="O184" s="54">
        <v>11</v>
      </c>
      <c r="P184" s="12">
        <f t="shared" si="51"/>
        <v>-1</v>
      </c>
      <c r="Q184" s="12">
        <f t="shared" si="52"/>
        <v>-1</v>
      </c>
      <c r="R184" s="1">
        <f t="shared" si="53"/>
        <v>-1</v>
      </c>
      <c r="S184" s="12">
        <f t="shared" si="54"/>
        <v>-41.15</v>
      </c>
      <c r="T184" s="12">
        <f t="shared" si="55"/>
        <v>-64.900000000000006</v>
      </c>
      <c r="U184" s="11">
        <f t="shared" si="56"/>
        <v>-48.32</v>
      </c>
    </row>
    <row r="185" spans="1:21" x14ac:dyDescent="0.25">
      <c r="A185" s="32"/>
      <c r="B185" s="35"/>
      <c r="C185" s="32"/>
      <c r="D185" s="34" t="s">
        <v>215</v>
      </c>
      <c r="F185" s="2">
        <v>1</v>
      </c>
      <c r="H185" s="2">
        <v>1</v>
      </c>
      <c r="I185" s="2">
        <v>1</v>
      </c>
      <c r="K185" s="36"/>
      <c r="L185" s="51"/>
      <c r="M185" s="17">
        <v>3.25</v>
      </c>
      <c r="N185" s="17">
        <v>3.25</v>
      </c>
      <c r="O185" s="54">
        <v>4.66</v>
      </c>
      <c r="P185" s="12">
        <f t="shared" si="51"/>
        <v>-1</v>
      </c>
      <c r="Q185" s="12">
        <f t="shared" si="52"/>
        <v>-1</v>
      </c>
      <c r="R185" s="1">
        <f t="shared" si="53"/>
        <v>-1</v>
      </c>
      <c r="S185" s="12">
        <f t="shared" si="54"/>
        <v>-42.15</v>
      </c>
      <c r="T185" s="12">
        <f t="shared" si="55"/>
        <v>-65.900000000000006</v>
      </c>
      <c r="U185" s="11">
        <f t="shared" si="56"/>
        <v>-49.32</v>
      </c>
    </row>
    <row r="186" spans="1:21" x14ac:dyDescent="0.25">
      <c r="A186" s="32"/>
      <c r="B186" s="35">
        <v>15</v>
      </c>
      <c r="C186" s="32"/>
      <c r="D186" s="34" t="s">
        <v>216</v>
      </c>
      <c r="E186" s="13">
        <v>1</v>
      </c>
      <c r="G186" s="2">
        <v>1</v>
      </c>
      <c r="K186" s="36">
        <v>1</v>
      </c>
      <c r="L186" s="51"/>
      <c r="M186" s="17">
        <v>9</v>
      </c>
      <c r="N186" s="17">
        <v>6.5</v>
      </c>
      <c r="O186" s="54">
        <v>6.8</v>
      </c>
      <c r="P186" s="12">
        <f t="shared" si="51"/>
        <v>8</v>
      </c>
      <c r="Q186" s="12">
        <f t="shared" si="52"/>
        <v>5.5</v>
      </c>
      <c r="R186" s="1">
        <f t="shared" si="53"/>
        <v>5.8</v>
      </c>
      <c r="S186" s="12">
        <f t="shared" si="54"/>
        <v>-34.15</v>
      </c>
      <c r="T186" s="12">
        <f t="shared" si="55"/>
        <v>-60.400000000000006</v>
      </c>
      <c r="U186" s="11">
        <f t="shared" si="56"/>
        <v>-43.52</v>
      </c>
    </row>
    <row r="187" spans="1:21" x14ac:dyDescent="0.25">
      <c r="A187" s="32"/>
      <c r="B187" s="35"/>
      <c r="C187" s="32"/>
      <c r="D187" s="34" t="s">
        <v>217</v>
      </c>
      <c r="F187" s="2">
        <v>1</v>
      </c>
      <c r="K187" s="36"/>
      <c r="L187" s="51">
        <v>1</v>
      </c>
      <c r="M187" s="17">
        <v>4</v>
      </c>
      <c r="N187" s="17">
        <v>4</v>
      </c>
      <c r="O187" s="54">
        <v>4.7</v>
      </c>
      <c r="P187" s="12">
        <f t="shared" si="51"/>
        <v>-1</v>
      </c>
      <c r="Q187" s="12">
        <f t="shared" si="52"/>
        <v>-1</v>
      </c>
      <c r="R187" s="1">
        <f t="shared" si="53"/>
        <v>-1</v>
      </c>
      <c r="S187" s="12">
        <f t="shared" si="54"/>
        <v>-35.15</v>
      </c>
      <c r="T187" s="12">
        <f t="shared" si="55"/>
        <v>-61.400000000000006</v>
      </c>
      <c r="U187" s="11">
        <f t="shared" si="56"/>
        <v>-44.52</v>
      </c>
    </row>
    <row r="188" spans="1:21" x14ac:dyDescent="0.25">
      <c r="A188" s="32"/>
      <c r="B188" s="35">
        <v>16</v>
      </c>
      <c r="C188" s="32"/>
      <c r="D188" s="34" t="s">
        <v>170</v>
      </c>
      <c r="G188" s="2">
        <v>1</v>
      </c>
      <c r="K188" s="36"/>
      <c r="L188" s="51"/>
      <c r="M188" s="17">
        <v>7</v>
      </c>
      <c r="N188" s="17">
        <v>7</v>
      </c>
      <c r="O188" s="54">
        <v>7.78</v>
      </c>
      <c r="P188" s="12">
        <f t="shared" si="51"/>
        <v>-1</v>
      </c>
      <c r="Q188" s="12">
        <f t="shared" si="52"/>
        <v>-1</v>
      </c>
      <c r="R188" s="1">
        <f t="shared" si="53"/>
        <v>-1</v>
      </c>
      <c r="S188" s="12">
        <f t="shared" si="54"/>
        <v>-36.15</v>
      </c>
      <c r="T188" s="12">
        <f t="shared" si="55"/>
        <v>-62.400000000000006</v>
      </c>
      <c r="U188" s="11">
        <f t="shared" si="56"/>
        <v>-45.52</v>
      </c>
    </row>
    <row r="189" spans="1:21" x14ac:dyDescent="0.25">
      <c r="A189" s="32"/>
      <c r="B189" s="35"/>
      <c r="C189" s="32"/>
      <c r="D189" s="34" t="s">
        <v>218</v>
      </c>
      <c r="F189" s="2">
        <v>1</v>
      </c>
      <c r="K189" s="36"/>
      <c r="L189" s="51">
        <v>1</v>
      </c>
      <c r="M189" s="17">
        <v>6.5</v>
      </c>
      <c r="N189" s="17">
        <v>4.5</v>
      </c>
      <c r="O189" s="54">
        <v>5.12</v>
      </c>
      <c r="P189" s="12">
        <f t="shared" si="51"/>
        <v>-1</v>
      </c>
      <c r="Q189" s="12">
        <f t="shared" si="52"/>
        <v>-1</v>
      </c>
      <c r="R189" s="1">
        <f t="shared" si="53"/>
        <v>-1</v>
      </c>
      <c r="S189" s="12">
        <f t="shared" si="54"/>
        <v>-37.15</v>
      </c>
      <c r="T189" s="12">
        <f t="shared" si="55"/>
        <v>-63.400000000000006</v>
      </c>
      <c r="U189" s="11">
        <f t="shared" si="56"/>
        <v>-46.52</v>
      </c>
    </row>
    <row r="190" spans="1:21" s="14" customFormat="1" x14ac:dyDescent="0.25">
      <c r="A190" s="32"/>
      <c r="B190" s="35">
        <v>16.3</v>
      </c>
      <c r="C190" s="32"/>
      <c r="D190" s="34" t="s">
        <v>219</v>
      </c>
      <c r="E190" s="13"/>
      <c r="F190" s="2">
        <v>1</v>
      </c>
      <c r="G190" s="2"/>
      <c r="H190" s="2"/>
      <c r="I190" s="2"/>
      <c r="J190" s="3"/>
      <c r="K190" s="36"/>
      <c r="L190" s="51"/>
      <c r="M190" s="17">
        <v>11</v>
      </c>
      <c r="N190" s="17">
        <v>7</v>
      </c>
      <c r="O190" s="54">
        <v>6.57</v>
      </c>
      <c r="P190" s="12">
        <f t="shared" si="51"/>
        <v>-1</v>
      </c>
      <c r="Q190" s="12">
        <f t="shared" si="52"/>
        <v>-1</v>
      </c>
      <c r="R190" s="1">
        <f t="shared" si="53"/>
        <v>-1</v>
      </c>
      <c r="S190" s="12">
        <f t="shared" si="54"/>
        <v>-38.15</v>
      </c>
      <c r="T190" s="12">
        <f t="shared" si="55"/>
        <v>-64.400000000000006</v>
      </c>
      <c r="U190" s="11">
        <f t="shared" si="56"/>
        <v>-47.52</v>
      </c>
    </row>
    <row r="191" spans="1:21" x14ac:dyDescent="0.25">
      <c r="A191" s="32"/>
      <c r="B191" s="35"/>
      <c r="C191" s="32"/>
      <c r="D191" s="34" t="s">
        <v>92</v>
      </c>
      <c r="F191" s="2">
        <v>1</v>
      </c>
      <c r="H191" s="2">
        <v>1</v>
      </c>
      <c r="I191" s="2">
        <v>1</v>
      </c>
      <c r="K191" s="36"/>
      <c r="L191" s="51">
        <v>1</v>
      </c>
      <c r="M191" s="17">
        <v>7</v>
      </c>
      <c r="N191" s="17">
        <v>7</v>
      </c>
      <c r="O191" s="54">
        <v>7.22</v>
      </c>
      <c r="P191" s="12">
        <f t="shared" si="51"/>
        <v>-1</v>
      </c>
      <c r="Q191" s="12">
        <f t="shared" si="52"/>
        <v>-1</v>
      </c>
      <c r="R191" s="1">
        <f t="shared" si="53"/>
        <v>-1</v>
      </c>
      <c r="S191" s="12">
        <f t="shared" si="54"/>
        <v>-39.15</v>
      </c>
      <c r="T191" s="12">
        <f t="shared" si="55"/>
        <v>-65.400000000000006</v>
      </c>
      <c r="U191" s="11">
        <f t="shared" si="56"/>
        <v>-48.52</v>
      </c>
    </row>
    <row r="192" spans="1:21" x14ac:dyDescent="0.25">
      <c r="A192" s="32"/>
      <c r="B192" s="35"/>
      <c r="C192" s="32"/>
      <c r="D192" s="34" t="s">
        <v>220</v>
      </c>
      <c r="G192" s="2">
        <v>1</v>
      </c>
      <c r="K192" s="36"/>
      <c r="L192" s="51"/>
      <c r="M192" s="17">
        <v>21</v>
      </c>
      <c r="N192" s="17">
        <v>21</v>
      </c>
      <c r="O192" s="54">
        <v>25</v>
      </c>
      <c r="P192" s="12">
        <f t="shared" si="51"/>
        <v>-1</v>
      </c>
      <c r="Q192" s="12">
        <f t="shared" si="52"/>
        <v>-1</v>
      </c>
      <c r="R192" s="1">
        <f t="shared" si="53"/>
        <v>-1</v>
      </c>
      <c r="S192" s="12">
        <f t="shared" si="54"/>
        <v>-40.15</v>
      </c>
      <c r="T192" s="12">
        <f t="shared" si="55"/>
        <v>-66.400000000000006</v>
      </c>
      <c r="U192" s="11">
        <f t="shared" si="56"/>
        <v>-49.52</v>
      </c>
    </row>
    <row r="193" spans="1:21" x14ac:dyDescent="0.25">
      <c r="A193" s="32"/>
      <c r="B193" s="35">
        <v>15.5</v>
      </c>
      <c r="C193" s="32" t="s">
        <v>44</v>
      </c>
      <c r="D193" s="34" t="s">
        <v>221</v>
      </c>
      <c r="E193" s="13">
        <v>1</v>
      </c>
      <c r="G193" s="2">
        <v>1</v>
      </c>
      <c r="I193" s="2">
        <v>1</v>
      </c>
      <c r="K193" s="36">
        <v>1</v>
      </c>
      <c r="L193" s="51"/>
      <c r="M193" s="17">
        <v>3.25</v>
      </c>
      <c r="N193" s="17">
        <v>3.25</v>
      </c>
      <c r="O193" s="54">
        <v>3.55</v>
      </c>
      <c r="P193" s="12">
        <f t="shared" si="51"/>
        <v>2.25</v>
      </c>
      <c r="Q193" s="12">
        <f t="shared" si="52"/>
        <v>2.25</v>
      </c>
      <c r="R193" s="1">
        <f t="shared" si="53"/>
        <v>2.5499999999999998</v>
      </c>
      <c r="S193" s="12">
        <f t="shared" si="54"/>
        <v>-37.9</v>
      </c>
      <c r="T193" s="12">
        <f t="shared" si="55"/>
        <v>-64.150000000000006</v>
      </c>
      <c r="U193" s="11">
        <f t="shared" si="56"/>
        <v>-46.970000000000006</v>
      </c>
    </row>
    <row r="194" spans="1:21" x14ac:dyDescent="0.25">
      <c r="A194" s="32"/>
      <c r="B194" s="35">
        <v>17.2</v>
      </c>
      <c r="C194" s="32"/>
      <c r="D194" s="34" t="s">
        <v>222</v>
      </c>
      <c r="F194" s="2">
        <v>1</v>
      </c>
      <c r="H194" s="2">
        <v>1</v>
      </c>
      <c r="J194" s="3">
        <v>1</v>
      </c>
      <c r="K194" s="36">
        <v>1</v>
      </c>
      <c r="L194" s="51"/>
      <c r="M194" s="17">
        <v>3.5</v>
      </c>
      <c r="N194" s="17">
        <v>2.88</v>
      </c>
      <c r="O194" s="54">
        <v>2.9</v>
      </c>
      <c r="P194" s="12">
        <f t="shared" si="51"/>
        <v>2.5</v>
      </c>
      <c r="Q194" s="12">
        <f t="shared" si="52"/>
        <v>1.88</v>
      </c>
      <c r="R194" s="1">
        <f t="shared" si="53"/>
        <v>1.9</v>
      </c>
      <c r="S194" s="12">
        <f t="shared" si="54"/>
        <v>-35.4</v>
      </c>
      <c r="T194" s="12">
        <f t="shared" si="55"/>
        <v>-62.27</v>
      </c>
      <c r="U194" s="11">
        <f t="shared" si="56"/>
        <v>-45.070000000000007</v>
      </c>
    </row>
    <row r="195" spans="1:21" x14ac:dyDescent="0.25">
      <c r="A195" s="32"/>
      <c r="B195" s="35">
        <v>19.100000000000001</v>
      </c>
      <c r="C195" s="32"/>
      <c r="D195" s="34" t="s">
        <v>133</v>
      </c>
      <c r="F195" s="2">
        <v>1</v>
      </c>
      <c r="I195" s="2">
        <v>1</v>
      </c>
      <c r="K195" s="36"/>
      <c r="L195" s="51"/>
      <c r="M195" s="17">
        <v>7</v>
      </c>
      <c r="N195" s="17">
        <v>7</v>
      </c>
      <c r="O195" s="54">
        <v>6.3291139240506333E-2</v>
      </c>
      <c r="P195" s="12">
        <f t="shared" si="51"/>
        <v>-1</v>
      </c>
      <c r="Q195" s="12">
        <f t="shared" si="52"/>
        <v>-1</v>
      </c>
      <c r="R195" s="1">
        <f t="shared" si="53"/>
        <v>-1</v>
      </c>
      <c r="S195" s="12">
        <f t="shared" si="54"/>
        <v>-36.4</v>
      </c>
      <c r="T195" s="12">
        <f t="shared" si="55"/>
        <v>-63.27</v>
      </c>
      <c r="U195" s="11">
        <f t="shared" si="56"/>
        <v>-46.070000000000007</v>
      </c>
    </row>
    <row r="196" spans="1:21" x14ac:dyDescent="0.25">
      <c r="A196" s="32"/>
      <c r="B196" s="35">
        <v>19.399999999999999</v>
      </c>
      <c r="C196" s="32"/>
      <c r="D196" s="34" t="s">
        <v>224</v>
      </c>
      <c r="G196" s="2">
        <v>1</v>
      </c>
      <c r="J196" s="3">
        <v>1</v>
      </c>
      <c r="K196" s="36">
        <v>1</v>
      </c>
      <c r="L196" s="51"/>
      <c r="M196" s="17">
        <v>12</v>
      </c>
      <c r="N196" s="17">
        <v>11</v>
      </c>
      <c r="O196" s="54">
        <v>13.88</v>
      </c>
      <c r="P196" s="12">
        <f t="shared" si="51"/>
        <v>11</v>
      </c>
      <c r="Q196" s="12">
        <f t="shared" si="52"/>
        <v>10</v>
      </c>
      <c r="R196" s="1">
        <f t="shared" si="53"/>
        <v>12.88</v>
      </c>
      <c r="S196" s="12">
        <f t="shared" si="54"/>
        <v>-25.4</v>
      </c>
      <c r="T196" s="12">
        <f t="shared" si="55"/>
        <v>-53.27</v>
      </c>
      <c r="U196" s="11">
        <f t="shared" si="56"/>
        <v>-33.190000000000005</v>
      </c>
    </row>
    <row r="197" spans="1:21" s="14" customFormat="1" x14ac:dyDescent="0.25">
      <c r="A197" s="41">
        <v>42887</v>
      </c>
      <c r="B197" s="28">
        <v>15</v>
      </c>
      <c r="C197" s="30" t="s">
        <v>141</v>
      </c>
      <c r="D197" s="34" t="s">
        <v>226</v>
      </c>
      <c r="E197" s="13">
        <v>1</v>
      </c>
      <c r="F197" s="2"/>
      <c r="G197" s="2">
        <v>1</v>
      </c>
      <c r="H197" s="2"/>
      <c r="I197" s="2"/>
      <c r="J197" s="3">
        <v>1</v>
      </c>
      <c r="K197" s="42"/>
      <c r="L197" s="51"/>
      <c r="M197" s="31">
        <v>4.5</v>
      </c>
      <c r="N197" s="31">
        <v>3</v>
      </c>
      <c r="O197" s="54">
        <v>3</v>
      </c>
      <c r="P197" s="12">
        <f t="shared" ref="P197:P222" si="57">IF(K197=1, (M197-1), -1)</f>
        <v>-1</v>
      </c>
      <c r="Q197" s="12">
        <f t="shared" ref="Q197:Q222" si="58">IF(K197=1, (N197-1), -1)</f>
        <v>-1</v>
      </c>
      <c r="R197" s="1">
        <f t="shared" ref="R197:R222" si="59">IF(K197=1, (O197-1), -1)</f>
        <v>-1</v>
      </c>
      <c r="S197" s="12">
        <f t="shared" ref="S197:S222" si="60">S196+P197</f>
        <v>-26.4</v>
      </c>
      <c r="T197" s="12">
        <f t="shared" ref="T197:T222" si="61">T196+Q197</f>
        <v>-54.27</v>
      </c>
      <c r="U197" s="11">
        <f t="shared" ref="U197:U222" si="62">U196+R197</f>
        <v>-34.190000000000005</v>
      </c>
    </row>
    <row r="198" spans="1:21" x14ac:dyDescent="0.25">
      <c r="A198" s="32"/>
      <c r="B198" s="35"/>
      <c r="C198" s="32"/>
      <c r="D198" s="34" t="s">
        <v>227</v>
      </c>
      <c r="G198" s="2">
        <v>1</v>
      </c>
      <c r="K198" s="36"/>
      <c r="L198" s="51"/>
      <c r="M198" s="17">
        <v>34</v>
      </c>
      <c r="N198" s="17">
        <v>34</v>
      </c>
      <c r="O198" s="54">
        <v>49</v>
      </c>
      <c r="P198" s="12">
        <f t="shared" si="57"/>
        <v>-1</v>
      </c>
      <c r="Q198" s="12">
        <f t="shared" si="58"/>
        <v>-1</v>
      </c>
      <c r="R198" s="1">
        <f t="shared" si="59"/>
        <v>-1</v>
      </c>
      <c r="S198" s="12">
        <f t="shared" si="60"/>
        <v>-27.4</v>
      </c>
      <c r="T198" s="12">
        <f t="shared" si="61"/>
        <v>-55.27</v>
      </c>
      <c r="U198" s="11">
        <f t="shared" si="62"/>
        <v>-35.190000000000005</v>
      </c>
    </row>
    <row r="199" spans="1:21" x14ac:dyDescent="0.25">
      <c r="A199" s="32"/>
      <c r="B199" s="35">
        <v>16.3</v>
      </c>
      <c r="C199" s="32"/>
      <c r="D199" s="34" t="s">
        <v>228</v>
      </c>
      <c r="I199" s="2">
        <v>1</v>
      </c>
      <c r="K199" s="36"/>
      <c r="L199" s="51">
        <v>1</v>
      </c>
      <c r="M199" s="17">
        <v>8.5</v>
      </c>
      <c r="N199" s="17">
        <v>4.5</v>
      </c>
      <c r="O199" s="54">
        <v>4.8</v>
      </c>
      <c r="P199" s="12">
        <f t="shared" si="57"/>
        <v>-1</v>
      </c>
      <c r="Q199" s="12">
        <f t="shared" si="58"/>
        <v>-1</v>
      </c>
      <c r="R199" s="1">
        <f t="shared" si="59"/>
        <v>-1</v>
      </c>
      <c r="S199" s="12">
        <f t="shared" si="60"/>
        <v>-28.4</v>
      </c>
      <c r="T199" s="12">
        <f t="shared" si="61"/>
        <v>-56.27</v>
      </c>
      <c r="U199" s="11">
        <f t="shared" si="62"/>
        <v>-36.190000000000005</v>
      </c>
    </row>
    <row r="200" spans="1:21" s="14" customFormat="1" x14ac:dyDescent="0.25">
      <c r="A200" s="22">
        <v>42888</v>
      </c>
      <c r="B200" s="35">
        <v>14.35</v>
      </c>
      <c r="C200" s="32" t="s">
        <v>229</v>
      </c>
      <c r="D200" s="34" t="s">
        <v>230</v>
      </c>
      <c r="E200" s="13"/>
      <c r="F200" s="2">
        <v>1</v>
      </c>
      <c r="G200" s="2"/>
      <c r="H200" s="2">
        <v>1</v>
      </c>
      <c r="I200" s="2"/>
      <c r="J200" s="3"/>
      <c r="K200" s="36"/>
      <c r="L200" s="51"/>
      <c r="M200" s="17">
        <v>11</v>
      </c>
      <c r="N200" s="17">
        <v>8</v>
      </c>
      <c r="O200" s="54">
        <v>9.26</v>
      </c>
      <c r="P200" s="12">
        <f t="shared" si="57"/>
        <v>-1</v>
      </c>
      <c r="Q200" s="12">
        <f t="shared" si="58"/>
        <v>-1</v>
      </c>
      <c r="R200" s="1">
        <f t="shared" si="59"/>
        <v>-1</v>
      </c>
      <c r="S200" s="12">
        <f t="shared" si="60"/>
        <v>-29.4</v>
      </c>
      <c r="T200" s="12">
        <f t="shared" si="61"/>
        <v>-57.27</v>
      </c>
      <c r="U200" s="11">
        <f t="shared" si="62"/>
        <v>-37.190000000000005</v>
      </c>
    </row>
    <row r="201" spans="1:21" s="15" customFormat="1" x14ac:dyDescent="0.25">
      <c r="A201" s="32"/>
      <c r="B201" s="35"/>
      <c r="C201" s="32"/>
      <c r="D201" s="34" t="s">
        <v>231</v>
      </c>
      <c r="E201" s="13"/>
      <c r="F201" s="2"/>
      <c r="G201" s="2"/>
      <c r="H201" s="2">
        <v>1</v>
      </c>
      <c r="I201" s="2">
        <v>1</v>
      </c>
      <c r="J201" s="3"/>
      <c r="K201" s="36"/>
      <c r="L201" s="51">
        <v>1</v>
      </c>
      <c r="M201" s="17">
        <v>19</v>
      </c>
      <c r="N201" s="17">
        <v>15</v>
      </c>
      <c r="O201" s="54">
        <v>16.68</v>
      </c>
      <c r="P201" s="12">
        <f t="shared" si="57"/>
        <v>-1</v>
      </c>
      <c r="Q201" s="12">
        <f t="shared" si="58"/>
        <v>-1</v>
      </c>
      <c r="R201" s="1">
        <f t="shared" si="59"/>
        <v>-1</v>
      </c>
      <c r="S201" s="12">
        <f t="shared" si="60"/>
        <v>-30.4</v>
      </c>
      <c r="T201" s="12">
        <f t="shared" si="61"/>
        <v>-58.27</v>
      </c>
      <c r="U201" s="11">
        <f t="shared" si="62"/>
        <v>-38.190000000000005</v>
      </c>
    </row>
    <row r="202" spans="1:21" x14ac:dyDescent="0.25">
      <c r="A202" s="32"/>
      <c r="B202" s="35">
        <v>15.45</v>
      </c>
      <c r="C202" s="32"/>
      <c r="D202" s="34" t="s">
        <v>232</v>
      </c>
      <c r="H202" s="2">
        <v>1</v>
      </c>
      <c r="J202" s="3">
        <v>1</v>
      </c>
      <c r="K202" s="36"/>
      <c r="L202" s="51">
        <v>1</v>
      </c>
      <c r="M202" s="17">
        <v>15</v>
      </c>
      <c r="N202" s="17">
        <v>17</v>
      </c>
      <c r="O202" s="54">
        <v>28</v>
      </c>
      <c r="P202" s="12">
        <f t="shared" si="57"/>
        <v>-1</v>
      </c>
      <c r="Q202" s="12">
        <f t="shared" si="58"/>
        <v>-1</v>
      </c>
      <c r="R202" s="1">
        <f t="shared" si="59"/>
        <v>-1</v>
      </c>
      <c r="S202" s="12">
        <f t="shared" si="60"/>
        <v>-31.4</v>
      </c>
      <c r="T202" s="12">
        <f t="shared" si="61"/>
        <v>-59.27</v>
      </c>
      <c r="U202" s="11">
        <f t="shared" si="62"/>
        <v>-39.190000000000005</v>
      </c>
    </row>
    <row r="203" spans="1:21" x14ac:dyDescent="0.25">
      <c r="A203" s="32"/>
      <c r="B203" s="35"/>
      <c r="C203" s="32"/>
      <c r="D203" s="34" t="s">
        <v>152</v>
      </c>
      <c r="E203" s="13">
        <v>1</v>
      </c>
      <c r="G203" s="2">
        <v>1</v>
      </c>
      <c r="K203" s="36"/>
      <c r="L203" s="51"/>
      <c r="M203" s="17">
        <v>5.5</v>
      </c>
      <c r="N203" s="17">
        <v>3.75</v>
      </c>
      <c r="O203" s="54">
        <v>3.65</v>
      </c>
      <c r="P203" s="12">
        <f t="shared" si="57"/>
        <v>-1</v>
      </c>
      <c r="Q203" s="12">
        <f t="shared" si="58"/>
        <v>-1</v>
      </c>
      <c r="R203" s="1">
        <f t="shared" si="59"/>
        <v>-1</v>
      </c>
      <c r="S203" s="12">
        <f t="shared" si="60"/>
        <v>-32.4</v>
      </c>
      <c r="T203" s="12">
        <f t="shared" si="61"/>
        <v>-60.27</v>
      </c>
      <c r="U203" s="11">
        <f t="shared" si="62"/>
        <v>-40.190000000000005</v>
      </c>
    </row>
    <row r="204" spans="1:21" x14ac:dyDescent="0.25">
      <c r="A204" s="32"/>
      <c r="B204" s="35"/>
      <c r="C204" s="32"/>
      <c r="D204" s="34" t="s">
        <v>233</v>
      </c>
      <c r="H204" s="2">
        <v>1</v>
      </c>
      <c r="K204" s="36"/>
      <c r="L204" s="51"/>
      <c r="M204" s="17">
        <v>13</v>
      </c>
      <c r="N204" s="17">
        <v>13</v>
      </c>
      <c r="O204" s="54">
        <v>14.59</v>
      </c>
      <c r="P204" s="12">
        <f t="shared" si="57"/>
        <v>-1</v>
      </c>
      <c r="Q204" s="12">
        <f t="shared" si="58"/>
        <v>-1</v>
      </c>
      <c r="R204" s="1">
        <f t="shared" si="59"/>
        <v>-1</v>
      </c>
      <c r="S204" s="12">
        <f t="shared" si="60"/>
        <v>-33.4</v>
      </c>
      <c r="T204" s="12">
        <f t="shared" si="61"/>
        <v>-61.27</v>
      </c>
      <c r="U204" s="11">
        <f t="shared" si="62"/>
        <v>-41.190000000000005</v>
      </c>
    </row>
    <row r="205" spans="1:21" s="14" customFormat="1" x14ac:dyDescent="0.25">
      <c r="A205" s="32"/>
      <c r="B205" s="35">
        <v>18.5</v>
      </c>
      <c r="C205" s="32" t="s">
        <v>49</v>
      </c>
      <c r="D205" s="34" t="s">
        <v>191</v>
      </c>
      <c r="E205" s="13"/>
      <c r="F205" s="2"/>
      <c r="G205" s="2"/>
      <c r="H205" s="2">
        <v>1</v>
      </c>
      <c r="I205" s="2"/>
      <c r="J205" s="3"/>
      <c r="K205" s="36"/>
      <c r="L205" s="51"/>
      <c r="M205" s="17">
        <v>13</v>
      </c>
      <c r="N205" s="17">
        <v>13</v>
      </c>
      <c r="O205" s="54">
        <v>19.899999999999999</v>
      </c>
      <c r="P205" s="12">
        <f t="shared" si="57"/>
        <v>-1</v>
      </c>
      <c r="Q205" s="12">
        <f t="shared" si="58"/>
        <v>-1</v>
      </c>
      <c r="R205" s="1">
        <f t="shared" si="59"/>
        <v>-1</v>
      </c>
      <c r="S205" s="12">
        <f t="shared" si="60"/>
        <v>-34.4</v>
      </c>
      <c r="T205" s="12">
        <f t="shared" si="61"/>
        <v>-62.27</v>
      </c>
      <c r="U205" s="11">
        <f t="shared" si="62"/>
        <v>-42.190000000000005</v>
      </c>
    </row>
    <row r="206" spans="1:21" x14ac:dyDescent="0.25">
      <c r="A206" s="30"/>
      <c r="B206" s="28"/>
      <c r="C206" s="30"/>
      <c r="D206" s="34" t="s">
        <v>234</v>
      </c>
      <c r="F206" s="2">
        <v>1</v>
      </c>
      <c r="J206" s="3">
        <v>1</v>
      </c>
      <c r="K206" s="36"/>
      <c r="L206" s="51">
        <v>1</v>
      </c>
      <c r="M206" s="17">
        <v>6.5</v>
      </c>
      <c r="N206" s="17">
        <v>3.75</v>
      </c>
      <c r="O206" s="54">
        <v>4.0599999999999996</v>
      </c>
      <c r="P206" s="12">
        <f t="shared" si="57"/>
        <v>-1</v>
      </c>
      <c r="Q206" s="12">
        <f t="shared" si="58"/>
        <v>-1</v>
      </c>
      <c r="R206" s="1">
        <f t="shared" si="59"/>
        <v>-1</v>
      </c>
      <c r="S206" s="12">
        <f t="shared" si="60"/>
        <v>-35.4</v>
      </c>
      <c r="T206" s="12">
        <f t="shared" si="61"/>
        <v>-63.27</v>
      </c>
      <c r="U206" s="11">
        <f t="shared" si="62"/>
        <v>-43.190000000000005</v>
      </c>
    </row>
    <row r="207" spans="1:21" x14ac:dyDescent="0.25">
      <c r="A207" s="32"/>
      <c r="B207" s="35">
        <v>18.3</v>
      </c>
      <c r="C207" s="32" t="s">
        <v>14</v>
      </c>
      <c r="D207" s="34" t="s">
        <v>118</v>
      </c>
      <c r="F207" s="2">
        <v>1</v>
      </c>
      <c r="H207" s="2">
        <v>1</v>
      </c>
      <c r="J207" s="3">
        <v>1</v>
      </c>
      <c r="K207" s="36"/>
      <c r="L207" s="51"/>
      <c r="M207" s="17">
        <v>26</v>
      </c>
      <c r="N207" s="17">
        <v>26</v>
      </c>
      <c r="O207" s="54">
        <v>40</v>
      </c>
      <c r="P207" s="12">
        <f t="shared" si="57"/>
        <v>-1</v>
      </c>
      <c r="Q207" s="12">
        <f t="shared" si="58"/>
        <v>-1</v>
      </c>
      <c r="R207" s="1">
        <f t="shared" si="59"/>
        <v>-1</v>
      </c>
      <c r="S207" s="12">
        <f t="shared" si="60"/>
        <v>-36.4</v>
      </c>
      <c r="T207" s="12">
        <f t="shared" si="61"/>
        <v>-64.27000000000001</v>
      </c>
      <c r="U207" s="11">
        <f t="shared" si="62"/>
        <v>-44.190000000000005</v>
      </c>
    </row>
    <row r="208" spans="1:21" s="19" customFormat="1" x14ac:dyDescent="0.25">
      <c r="A208" s="32"/>
      <c r="B208" s="35">
        <v>19.3</v>
      </c>
      <c r="C208" s="32"/>
      <c r="D208" s="34" t="s">
        <v>235</v>
      </c>
      <c r="E208" s="13"/>
      <c r="F208" s="2"/>
      <c r="G208" s="2"/>
      <c r="H208" s="2">
        <v>1</v>
      </c>
      <c r="I208" s="2"/>
      <c r="J208" s="3"/>
      <c r="K208" s="36"/>
      <c r="L208" s="51">
        <v>1</v>
      </c>
      <c r="M208" s="17">
        <v>9</v>
      </c>
      <c r="N208" s="17">
        <v>9</v>
      </c>
      <c r="O208" s="54">
        <v>9.76</v>
      </c>
      <c r="P208" s="12">
        <f t="shared" si="57"/>
        <v>-1</v>
      </c>
      <c r="Q208" s="12">
        <f t="shared" si="58"/>
        <v>-1</v>
      </c>
      <c r="R208" s="1">
        <f t="shared" si="59"/>
        <v>-1</v>
      </c>
      <c r="S208" s="12">
        <f t="shared" si="60"/>
        <v>-37.4</v>
      </c>
      <c r="T208" s="12">
        <f t="shared" si="61"/>
        <v>-65.27000000000001</v>
      </c>
      <c r="U208" s="11">
        <f t="shared" si="62"/>
        <v>-45.190000000000005</v>
      </c>
    </row>
    <row r="209" spans="1:21" x14ac:dyDescent="0.25">
      <c r="A209" s="32"/>
      <c r="B209" s="35">
        <v>20</v>
      </c>
      <c r="C209" s="32"/>
      <c r="D209" s="34" t="s">
        <v>236</v>
      </c>
      <c r="F209" s="2">
        <v>1</v>
      </c>
      <c r="H209" s="2">
        <v>1</v>
      </c>
      <c r="K209" s="36"/>
      <c r="L209" s="51">
        <v>1</v>
      </c>
      <c r="M209" s="17">
        <v>3.75</v>
      </c>
      <c r="N209" s="17">
        <v>3.75</v>
      </c>
      <c r="O209" s="54">
        <v>4.38</v>
      </c>
      <c r="P209" s="12">
        <f t="shared" si="57"/>
        <v>-1</v>
      </c>
      <c r="Q209" s="12">
        <f t="shared" si="58"/>
        <v>-1</v>
      </c>
      <c r="R209" s="1">
        <f t="shared" si="59"/>
        <v>-1</v>
      </c>
      <c r="S209" s="12">
        <f t="shared" si="60"/>
        <v>-38.4</v>
      </c>
      <c r="T209" s="12">
        <f t="shared" si="61"/>
        <v>-66.27000000000001</v>
      </c>
      <c r="U209" s="11">
        <f t="shared" si="62"/>
        <v>-46.190000000000005</v>
      </c>
    </row>
    <row r="210" spans="1:21" x14ac:dyDescent="0.25">
      <c r="A210" s="32"/>
      <c r="B210" s="35">
        <v>18.100000000000001</v>
      </c>
      <c r="C210" s="32" t="s">
        <v>135</v>
      </c>
      <c r="D210" s="34" t="s">
        <v>237</v>
      </c>
      <c r="E210" s="13">
        <v>1</v>
      </c>
      <c r="H210" s="2">
        <v>1</v>
      </c>
      <c r="K210" s="45"/>
      <c r="L210" s="52">
        <v>1</v>
      </c>
      <c r="M210" s="46">
        <v>4.3</v>
      </c>
      <c r="N210" s="46">
        <v>3.75</v>
      </c>
      <c r="O210" s="55">
        <v>4</v>
      </c>
      <c r="P210" s="12">
        <f t="shared" si="57"/>
        <v>-1</v>
      </c>
      <c r="Q210" s="12">
        <f t="shared" si="58"/>
        <v>-1</v>
      </c>
      <c r="R210" s="1">
        <f t="shared" si="59"/>
        <v>-1</v>
      </c>
      <c r="S210" s="12">
        <f t="shared" si="60"/>
        <v>-39.4</v>
      </c>
      <c r="T210" s="12">
        <f t="shared" si="61"/>
        <v>-67.27000000000001</v>
      </c>
      <c r="U210" s="11">
        <f t="shared" si="62"/>
        <v>-47.190000000000005</v>
      </c>
    </row>
    <row r="211" spans="1:21" x14ac:dyDescent="0.25">
      <c r="A211" s="43"/>
      <c r="B211" s="44"/>
      <c r="C211" s="43"/>
      <c r="D211" s="50" t="s">
        <v>238</v>
      </c>
      <c r="F211" s="2">
        <v>1</v>
      </c>
      <c r="K211" s="36"/>
      <c r="L211" s="51">
        <v>1</v>
      </c>
      <c r="M211" s="17">
        <v>5</v>
      </c>
      <c r="N211" s="17">
        <v>5</v>
      </c>
      <c r="O211" s="54">
        <v>5.53</v>
      </c>
      <c r="P211" s="12">
        <f t="shared" si="57"/>
        <v>-1</v>
      </c>
      <c r="Q211" s="12">
        <f t="shared" si="58"/>
        <v>-1</v>
      </c>
      <c r="R211" s="1">
        <f t="shared" si="59"/>
        <v>-1</v>
      </c>
      <c r="S211" s="12">
        <f t="shared" si="60"/>
        <v>-40.4</v>
      </c>
      <c r="T211" s="12">
        <f t="shared" si="61"/>
        <v>-68.27000000000001</v>
      </c>
      <c r="U211" s="11">
        <f t="shared" si="62"/>
        <v>-48.190000000000005</v>
      </c>
    </row>
    <row r="212" spans="1:21" x14ac:dyDescent="0.25">
      <c r="A212" s="22">
        <v>42889</v>
      </c>
      <c r="B212" s="35">
        <v>16.55</v>
      </c>
      <c r="C212" s="32" t="s">
        <v>20</v>
      </c>
      <c r="D212" s="34" t="s">
        <v>239</v>
      </c>
      <c r="F212" s="2">
        <v>1</v>
      </c>
      <c r="I212" s="2">
        <v>1</v>
      </c>
      <c r="K212" s="36"/>
      <c r="L212" s="51">
        <v>1</v>
      </c>
      <c r="M212" s="17">
        <v>26</v>
      </c>
      <c r="N212" s="17">
        <v>26</v>
      </c>
      <c r="O212" s="54">
        <v>43</v>
      </c>
      <c r="P212" s="12">
        <f t="shared" si="57"/>
        <v>-1</v>
      </c>
      <c r="Q212" s="12">
        <f t="shared" si="58"/>
        <v>-1</v>
      </c>
      <c r="R212" s="1">
        <f t="shared" si="59"/>
        <v>-1</v>
      </c>
      <c r="S212" s="12">
        <f t="shared" si="60"/>
        <v>-41.4</v>
      </c>
      <c r="T212" s="12">
        <f t="shared" si="61"/>
        <v>-69.27000000000001</v>
      </c>
      <c r="U212" s="11">
        <f t="shared" si="62"/>
        <v>-49.190000000000005</v>
      </c>
    </row>
    <row r="213" spans="1:21" x14ac:dyDescent="0.25">
      <c r="A213" s="22">
        <v>42891</v>
      </c>
      <c r="B213" s="35">
        <v>15.3</v>
      </c>
      <c r="C213" s="32" t="s">
        <v>104</v>
      </c>
      <c r="D213" s="34" t="s">
        <v>240</v>
      </c>
      <c r="H213" s="2">
        <v>1</v>
      </c>
      <c r="K213" s="36"/>
      <c r="L213" s="51">
        <v>1</v>
      </c>
      <c r="M213" s="17">
        <v>13</v>
      </c>
      <c r="N213" s="17">
        <v>13</v>
      </c>
      <c r="O213" s="54">
        <v>17.940000000000001</v>
      </c>
      <c r="P213" s="12">
        <f t="shared" si="57"/>
        <v>-1</v>
      </c>
      <c r="Q213" s="12">
        <f t="shared" si="58"/>
        <v>-1</v>
      </c>
      <c r="R213" s="1">
        <f t="shared" si="59"/>
        <v>-1</v>
      </c>
      <c r="S213" s="12">
        <f t="shared" si="60"/>
        <v>-42.4</v>
      </c>
      <c r="T213" s="12">
        <f t="shared" si="61"/>
        <v>-70.27000000000001</v>
      </c>
      <c r="U213" s="11">
        <f t="shared" si="62"/>
        <v>-50.190000000000005</v>
      </c>
    </row>
    <row r="214" spans="1:21" x14ac:dyDescent="0.25">
      <c r="A214" s="43"/>
      <c r="B214" s="44"/>
      <c r="C214" s="43"/>
      <c r="D214" s="50" t="s">
        <v>241</v>
      </c>
      <c r="F214" s="2">
        <v>1</v>
      </c>
      <c r="H214" s="2">
        <v>1</v>
      </c>
      <c r="K214" s="36"/>
      <c r="L214" s="51"/>
      <c r="M214" s="17">
        <v>26</v>
      </c>
      <c r="N214" s="17">
        <v>26</v>
      </c>
      <c r="O214" s="54">
        <v>45</v>
      </c>
      <c r="P214" s="12">
        <f t="shared" si="57"/>
        <v>-1</v>
      </c>
      <c r="Q214" s="12">
        <f t="shared" si="58"/>
        <v>-1</v>
      </c>
      <c r="R214" s="1">
        <f t="shared" si="59"/>
        <v>-1</v>
      </c>
      <c r="S214" s="12">
        <f t="shared" si="60"/>
        <v>-43.4</v>
      </c>
      <c r="T214" s="12">
        <f t="shared" si="61"/>
        <v>-71.27000000000001</v>
      </c>
      <c r="U214" s="11">
        <f t="shared" si="62"/>
        <v>-51.190000000000005</v>
      </c>
    </row>
    <row r="215" spans="1:21" x14ac:dyDescent="0.25">
      <c r="A215" s="32"/>
      <c r="B215" s="35">
        <v>17.25</v>
      </c>
      <c r="C215" s="32"/>
      <c r="D215" s="34" t="s">
        <v>242</v>
      </c>
      <c r="F215" s="2">
        <v>1</v>
      </c>
      <c r="J215" s="3">
        <v>1</v>
      </c>
      <c r="K215" s="36"/>
      <c r="L215" s="51"/>
      <c r="M215" s="17">
        <v>11</v>
      </c>
      <c r="N215" s="17">
        <v>10</v>
      </c>
      <c r="O215" s="54">
        <v>16.670000000000002</v>
      </c>
      <c r="P215" s="12">
        <f t="shared" si="57"/>
        <v>-1</v>
      </c>
      <c r="Q215" s="12">
        <f t="shared" si="58"/>
        <v>-1</v>
      </c>
      <c r="R215" s="1">
        <f t="shared" si="59"/>
        <v>-1</v>
      </c>
      <c r="S215" s="12">
        <f t="shared" si="60"/>
        <v>-44.4</v>
      </c>
      <c r="T215" s="12">
        <f t="shared" si="61"/>
        <v>-72.27000000000001</v>
      </c>
      <c r="U215" s="11">
        <f t="shared" si="62"/>
        <v>-52.190000000000005</v>
      </c>
    </row>
    <row r="216" spans="1:21" s="14" customFormat="1" ht="15.75" customHeight="1" x14ac:dyDescent="0.25">
      <c r="A216" s="32"/>
      <c r="B216" s="35"/>
      <c r="C216" s="32"/>
      <c r="D216" s="34" t="s">
        <v>243</v>
      </c>
      <c r="E216" s="13"/>
      <c r="F216" s="2"/>
      <c r="G216" s="2"/>
      <c r="H216" s="2">
        <v>1</v>
      </c>
      <c r="I216" s="2"/>
      <c r="J216" s="3"/>
      <c r="K216" s="36"/>
      <c r="L216" s="51"/>
      <c r="M216" s="17">
        <v>13</v>
      </c>
      <c r="N216" s="17">
        <v>13</v>
      </c>
      <c r="O216" s="54">
        <v>16.649999999999999</v>
      </c>
      <c r="P216" s="12">
        <f t="shared" si="57"/>
        <v>-1</v>
      </c>
      <c r="Q216" s="12">
        <f t="shared" si="58"/>
        <v>-1</v>
      </c>
      <c r="R216" s="1">
        <f t="shared" si="59"/>
        <v>-1</v>
      </c>
      <c r="S216" s="12">
        <f t="shared" si="60"/>
        <v>-45.4</v>
      </c>
      <c r="T216" s="12">
        <f t="shared" si="61"/>
        <v>-73.27000000000001</v>
      </c>
      <c r="U216" s="11">
        <f t="shared" si="62"/>
        <v>-53.190000000000005</v>
      </c>
    </row>
    <row r="217" spans="1:21" x14ac:dyDescent="0.25">
      <c r="A217" s="32"/>
      <c r="B217" s="35">
        <v>19.25</v>
      </c>
      <c r="C217" s="32" t="s">
        <v>19</v>
      </c>
      <c r="D217" s="34" t="s">
        <v>244</v>
      </c>
      <c r="F217" s="2">
        <v>1</v>
      </c>
      <c r="I217" s="2">
        <v>1</v>
      </c>
      <c r="K217" s="36"/>
      <c r="L217" s="51"/>
      <c r="M217" s="17">
        <v>8</v>
      </c>
      <c r="N217" s="17">
        <v>4.5</v>
      </c>
      <c r="O217" s="54">
        <v>5.2</v>
      </c>
      <c r="P217" s="12">
        <f t="shared" si="57"/>
        <v>-1</v>
      </c>
      <c r="Q217" s="12">
        <f t="shared" si="58"/>
        <v>-1</v>
      </c>
      <c r="R217" s="1">
        <f t="shared" si="59"/>
        <v>-1</v>
      </c>
      <c r="S217" s="12">
        <f t="shared" si="60"/>
        <v>-46.4</v>
      </c>
      <c r="T217" s="12">
        <f t="shared" si="61"/>
        <v>-74.27000000000001</v>
      </c>
      <c r="U217" s="11">
        <f t="shared" si="62"/>
        <v>-54.190000000000005</v>
      </c>
    </row>
    <row r="218" spans="1:21" x14ac:dyDescent="0.25">
      <c r="A218" s="32"/>
      <c r="B218" s="35">
        <v>20.25</v>
      </c>
      <c r="C218" s="32"/>
      <c r="D218" s="34" t="s">
        <v>225</v>
      </c>
      <c r="H218" s="2">
        <v>1</v>
      </c>
      <c r="K218" s="36"/>
      <c r="L218" s="51"/>
      <c r="M218" s="17">
        <v>5</v>
      </c>
      <c r="N218" s="17">
        <v>6</v>
      </c>
      <c r="O218" s="54">
        <v>6.55</v>
      </c>
      <c r="P218" s="12">
        <f t="shared" si="57"/>
        <v>-1</v>
      </c>
      <c r="Q218" s="12">
        <f t="shared" si="58"/>
        <v>-1</v>
      </c>
      <c r="R218" s="1">
        <f t="shared" si="59"/>
        <v>-1</v>
      </c>
      <c r="S218" s="12">
        <f t="shared" si="60"/>
        <v>-47.4</v>
      </c>
      <c r="T218" s="12">
        <f t="shared" si="61"/>
        <v>-75.27000000000001</v>
      </c>
      <c r="U218" s="11">
        <f t="shared" si="62"/>
        <v>-55.190000000000005</v>
      </c>
    </row>
    <row r="219" spans="1:21" x14ac:dyDescent="0.25">
      <c r="A219" s="32"/>
      <c r="B219" s="35">
        <v>20.55</v>
      </c>
      <c r="C219" s="32"/>
      <c r="D219" s="34" t="s">
        <v>246</v>
      </c>
      <c r="H219" s="2">
        <v>1</v>
      </c>
      <c r="I219" s="2">
        <v>1</v>
      </c>
      <c r="K219" s="36">
        <v>1</v>
      </c>
      <c r="L219" s="51"/>
      <c r="M219" s="17">
        <v>15</v>
      </c>
      <c r="N219" s="17">
        <v>9</v>
      </c>
      <c r="O219" s="54">
        <v>8.98</v>
      </c>
      <c r="P219" s="12">
        <f t="shared" si="57"/>
        <v>14</v>
      </c>
      <c r="Q219" s="12">
        <f t="shared" si="58"/>
        <v>8</v>
      </c>
      <c r="R219" s="1">
        <f t="shared" si="59"/>
        <v>7.98</v>
      </c>
      <c r="S219" s="12">
        <f t="shared" si="60"/>
        <v>-33.4</v>
      </c>
      <c r="T219" s="12">
        <f t="shared" si="61"/>
        <v>-67.27000000000001</v>
      </c>
      <c r="U219" s="11">
        <f t="shared" si="62"/>
        <v>-47.210000000000008</v>
      </c>
    </row>
    <row r="220" spans="1:21" x14ac:dyDescent="0.25">
      <c r="A220" s="32"/>
      <c r="B220" s="35"/>
      <c r="C220" s="32"/>
      <c r="D220" s="34" t="s">
        <v>223</v>
      </c>
      <c r="F220" s="2">
        <v>1</v>
      </c>
      <c r="K220" s="36"/>
      <c r="L220" s="51"/>
      <c r="M220" s="17">
        <v>2.38</v>
      </c>
      <c r="N220" s="17">
        <v>2.2000000000000002</v>
      </c>
      <c r="O220" s="54">
        <v>2.4300000000000002</v>
      </c>
      <c r="P220" s="12">
        <f t="shared" si="57"/>
        <v>-1</v>
      </c>
      <c r="Q220" s="12">
        <f t="shared" si="58"/>
        <v>-1</v>
      </c>
      <c r="R220" s="1">
        <f t="shared" si="59"/>
        <v>-1</v>
      </c>
      <c r="S220" s="12">
        <f t="shared" si="60"/>
        <v>-34.4</v>
      </c>
      <c r="T220" s="12">
        <f t="shared" si="61"/>
        <v>-68.27000000000001</v>
      </c>
      <c r="U220" s="11">
        <f t="shared" si="62"/>
        <v>-48.210000000000008</v>
      </c>
    </row>
    <row r="221" spans="1:21" x14ac:dyDescent="0.25">
      <c r="A221" s="32"/>
      <c r="B221" s="35"/>
      <c r="C221" s="32"/>
      <c r="D221" s="34" t="s">
        <v>245</v>
      </c>
      <c r="E221" s="13">
        <v>1</v>
      </c>
      <c r="H221" s="2">
        <v>1</v>
      </c>
      <c r="K221" s="36"/>
      <c r="L221" s="51"/>
      <c r="M221" s="17">
        <v>6</v>
      </c>
      <c r="N221" s="17">
        <v>6</v>
      </c>
      <c r="O221" s="54">
        <v>6</v>
      </c>
      <c r="P221" s="12">
        <f t="shared" si="57"/>
        <v>-1</v>
      </c>
      <c r="Q221" s="12">
        <f t="shared" si="58"/>
        <v>-1</v>
      </c>
      <c r="R221" s="1">
        <f t="shared" si="59"/>
        <v>-1</v>
      </c>
      <c r="S221" s="12">
        <f t="shared" si="60"/>
        <v>-35.4</v>
      </c>
      <c r="T221" s="12">
        <f t="shared" si="61"/>
        <v>-69.27000000000001</v>
      </c>
      <c r="U221" s="11">
        <f t="shared" si="62"/>
        <v>-49.210000000000008</v>
      </c>
    </row>
    <row r="222" spans="1:21" s="14" customFormat="1" x14ac:dyDescent="0.25">
      <c r="A222" s="22">
        <v>42892</v>
      </c>
      <c r="B222" s="35">
        <v>14.3</v>
      </c>
      <c r="C222" s="32" t="s">
        <v>17</v>
      </c>
      <c r="D222" s="34" t="s">
        <v>247</v>
      </c>
      <c r="E222" s="13"/>
      <c r="F222" s="2"/>
      <c r="G222" s="2"/>
      <c r="H222" s="2"/>
      <c r="I222" s="2"/>
      <c r="J222" s="3">
        <v>1</v>
      </c>
      <c r="K222" s="36"/>
      <c r="L222" s="51">
        <v>1</v>
      </c>
      <c r="M222" s="17">
        <v>5</v>
      </c>
      <c r="N222" s="17">
        <v>3.5</v>
      </c>
      <c r="O222" s="54">
        <v>3.95</v>
      </c>
      <c r="P222" s="12">
        <f t="shared" si="57"/>
        <v>-1</v>
      </c>
      <c r="Q222" s="12">
        <f t="shared" si="58"/>
        <v>-1</v>
      </c>
      <c r="R222" s="1">
        <f t="shared" si="59"/>
        <v>-1</v>
      </c>
      <c r="S222" s="12">
        <f t="shared" si="60"/>
        <v>-36.4</v>
      </c>
      <c r="T222" s="12">
        <f t="shared" si="61"/>
        <v>-70.27000000000001</v>
      </c>
      <c r="U222" s="11">
        <f t="shared" si="62"/>
        <v>-50.210000000000008</v>
      </c>
    </row>
    <row r="223" spans="1:21" x14ac:dyDescent="0.25">
      <c r="A223" s="32"/>
      <c r="B223" s="35">
        <v>16</v>
      </c>
      <c r="C223" s="32"/>
      <c r="D223" s="34" t="s">
        <v>248</v>
      </c>
      <c r="F223" s="2">
        <v>1</v>
      </c>
      <c r="G223" s="2">
        <v>1</v>
      </c>
      <c r="M223" s="17">
        <v>5</v>
      </c>
      <c r="N223" s="17">
        <v>3.5</v>
      </c>
      <c r="O223" s="54">
        <v>3.95</v>
      </c>
      <c r="P223" s="12">
        <f t="shared" ref="P223:P224" si="63">IF(K223=1, (M223-1), -1)</f>
        <v>-1</v>
      </c>
      <c r="Q223" s="12">
        <f t="shared" ref="Q223:Q224" si="64">IF(K223=1, (N223-1), -1)</f>
        <v>-1</v>
      </c>
      <c r="R223" s="1">
        <f t="shared" ref="R223:R224" si="65">IF(K223=1, (O223-1), -1)</f>
        <v>-1</v>
      </c>
      <c r="S223" s="12">
        <f t="shared" ref="S223:S224" si="66">S222+P223</f>
        <v>-37.4</v>
      </c>
      <c r="T223" s="12">
        <f t="shared" ref="T223:T224" si="67">T222+Q223</f>
        <v>-71.27000000000001</v>
      </c>
      <c r="U223" s="11">
        <f t="shared" ref="U223:U224" si="68">U222+R223</f>
        <v>-51.210000000000008</v>
      </c>
    </row>
    <row r="224" spans="1:21" x14ac:dyDescent="0.25">
      <c r="A224" s="16">
        <v>42879</v>
      </c>
      <c r="B224" s="5">
        <v>16.3</v>
      </c>
      <c r="C224" s="6" t="s">
        <v>79</v>
      </c>
      <c r="D224" s="3" t="s">
        <v>249</v>
      </c>
      <c r="E224" s="13">
        <v>1</v>
      </c>
      <c r="G224" s="2">
        <v>1</v>
      </c>
      <c r="I224" s="2">
        <v>1</v>
      </c>
      <c r="K224" s="13">
        <v>1</v>
      </c>
      <c r="M224" s="48">
        <v>4</v>
      </c>
      <c r="N224" s="47">
        <v>2.38</v>
      </c>
      <c r="O224" s="49">
        <v>2.61</v>
      </c>
      <c r="P224" s="12">
        <f t="shared" si="63"/>
        <v>3</v>
      </c>
      <c r="Q224" s="12">
        <f t="shared" si="64"/>
        <v>1.38</v>
      </c>
      <c r="R224" s="1">
        <f t="shared" si="65"/>
        <v>1.6099999999999999</v>
      </c>
      <c r="S224" s="12">
        <f t="shared" si="66"/>
        <v>-34.4</v>
      </c>
      <c r="T224" s="12">
        <f t="shared" si="67"/>
        <v>-69.890000000000015</v>
      </c>
      <c r="U224" s="11">
        <f t="shared" si="68"/>
        <v>-49.600000000000009</v>
      </c>
    </row>
    <row r="225" spans="1:21" x14ac:dyDescent="0.25">
      <c r="A225" s="22">
        <v>42893</v>
      </c>
      <c r="B225" s="35">
        <v>15.4</v>
      </c>
      <c r="C225" s="32" t="s">
        <v>141</v>
      </c>
      <c r="D225" s="34" t="s">
        <v>251</v>
      </c>
      <c r="E225" s="32"/>
      <c r="F225" s="2">
        <v>1</v>
      </c>
      <c r="H225" s="2">
        <v>1</v>
      </c>
      <c r="L225" s="51">
        <v>1</v>
      </c>
      <c r="M225" s="17">
        <v>8</v>
      </c>
      <c r="N225" s="17">
        <v>4.5</v>
      </c>
      <c r="O225" s="54">
        <v>5</v>
      </c>
      <c r="P225" s="12">
        <f t="shared" ref="P225:P232" si="69">IF(K225=1, (M225-1), -1)</f>
        <v>-1</v>
      </c>
      <c r="Q225" s="12">
        <f t="shared" ref="Q225:Q232" si="70">IF(K225=1, (N225-1), -1)</f>
        <v>-1</v>
      </c>
      <c r="R225" s="1">
        <f t="shared" ref="R225:R232" si="71">IF(K225=1, (O225-1), -1)</f>
        <v>-1</v>
      </c>
      <c r="S225" s="12">
        <f t="shared" ref="S225:S232" si="72">S224+P225</f>
        <v>-35.4</v>
      </c>
      <c r="T225" s="12">
        <f t="shared" ref="T225:T232" si="73">T224+Q225</f>
        <v>-70.890000000000015</v>
      </c>
      <c r="U225" s="11">
        <f t="shared" ref="U225:U232" si="74">U224+R225</f>
        <v>-50.600000000000009</v>
      </c>
    </row>
    <row r="226" spans="1:21" s="14" customFormat="1" x14ac:dyDescent="0.25">
      <c r="A226" s="32"/>
      <c r="B226" s="35">
        <v>17.149999999999999</v>
      </c>
      <c r="C226" s="32"/>
      <c r="D226" s="34" t="s">
        <v>253</v>
      </c>
      <c r="E226" s="32"/>
      <c r="F226" s="2"/>
      <c r="G226" s="2"/>
      <c r="H226" s="2">
        <v>1</v>
      </c>
      <c r="I226" s="2"/>
      <c r="J226" s="3"/>
      <c r="K226" s="13"/>
      <c r="L226" s="3"/>
      <c r="M226" s="17">
        <v>15</v>
      </c>
      <c r="N226" s="17">
        <v>15</v>
      </c>
      <c r="O226" s="54">
        <v>19</v>
      </c>
      <c r="P226" s="12">
        <f t="shared" si="69"/>
        <v>-1</v>
      </c>
      <c r="Q226" s="12">
        <f t="shared" si="70"/>
        <v>-1</v>
      </c>
      <c r="R226" s="1">
        <f t="shared" si="71"/>
        <v>-1</v>
      </c>
      <c r="S226" s="12">
        <f t="shared" si="72"/>
        <v>-36.4</v>
      </c>
      <c r="T226" s="12">
        <f t="shared" si="73"/>
        <v>-71.890000000000015</v>
      </c>
      <c r="U226" s="11">
        <f t="shared" si="74"/>
        <v>-51.600000000000009</v>
      </c>
    </row>
    <row r="227" spans="1:21" x14ac:dyDescent="0.25">
      <c r="A227" s="32"/>
      <c r="B227" s="35">
        <v>20.05</v>
      </c>
      <c r="C227" s="32" t="s">
        <v>156</v>
      </c>
      <c r="D227" s="34" t="s">
        <v>254</v>
      </c>
      <c r="E227" s="32"/>
      <c r="F227" s="2">
        <v>1</v>
      </c>
      <c r="M227" s="17">
        <v>8</v>
      </c>
      <c r="N227" s="17">
        <v>5</v>
      </c>
      <c r="O227" s="54">
        <v>5.21</v>
      </c>
      <c r="P227" s="12">
        <f t="shared" si="69"/>
        <v>-1</v>
      </c>
      <c r="Q227" s="12">
        <f t="shared" si="70"/>
        <v>-1</v>
      </c>
      <c r="R227" s="1">
        <f t="shared" si="71"/>
        <v>-1</v>
      </c>
      <c r="S227" s="12">
        <f t="shared" si="72"/>
        <v>-37.4</v>
      </c>
      <c r="T227" s="12">
        <f t="shared" si="73"/>
        <v>-72.890000000000015</v>
      </c>
      <c r="U227" s="11">
        <f t="shared" si="74"/>
        <v>-52.600000000000009</v>
      </c>
    </row>
    <row r="228" spans="1:21" x14ac:dyDescent="0.25">
      <c r="A228" s="32"/>
      <c r="B228" s="35">
        <v>20.350000000000001</v>
      </c>
      <c r="C228" s="32"/>
      <c r="D228" s="34" t="s">
        <v>255</v>
      </c>
      <c r="E228" s="32"/>
      <c r="H228" s="2">
        <v>1</v>
      </c>
      <c r="M228" s="17">
        <v>10</v>
      </c>
      <c r="N228" s="17">
        <v>10</v>
      </c>
      <c r="O228" s="54">
        <v>11.5</v>
      </c>
      <c r="P228" s="12">
        <f t="shared" si="69"/>
        <v>-1</v>
      </c>
      <c r="Q228" s="12">
        <f t="shared" si="70"/>
        <v>-1</v>
      </c>
      <c r="R228" s="1">
        <f t="shared" si="71"/>
        <v>-1</v>
      </c>
      <c r="S228" s="12">
        <f t="shared" si="72"/>
        <v>-38.4</v>
      </c>
      <c r="T228" s="12">
        <f t="shared" si="73"/>
        <v>-73.890000000000015</v>
      </c>
      <c r="U228" s="11">
        <f t="shared" si="74"/>
        <v>-53.600000000000009</v>
      </c>
    </row>
    <row r="229" spans="1:21" s="14" customFormat="1" x14ac:dyDescent="0.25">
      <c r="A229" s="32"/>
      <c r="B229" s="35"/>
      <c r="C229" s="32"/>
      <c r="D229" s="34" t="s">
        <v>160</v>
      </c>
      <c r="E229" s="32"/>
      <c r="F229" s="2"/>
      <c r="G229" s="2"/>
      <c r="H229" s="2"/>
      <c r="I229" s="2"/>
      <c r="J229" s="3">
        <v>1</v>
      </c>
      <c r="K229" s="13"/>
      <c r="L229" s="3"/>
      <c r="M229" s="17">
        <v>17</v>
      </c>
      <c r="N229" s="17">
        <v>17</v>
      </c>
      <c r="O229" s="54">
        <v>21</v>
      </c>
      <c r="P229" s="12">
        <f t="shared" si="69"/>
        <v>-1</v>
      </c>
      <c r="Q229" s="12">
        <f t="shared" si="70"/>
        <v>-1</v>
      </c>
      <c r="R229" s="1">
        <f t="shared" si="71"/>
        <v>-1</v>
      </c>
      <c r="S229" s="12">
        <f t="shared" si="72"/>
        <v>-39.4</v>
      </c>
      <c r="T229" s="12">
        <f t="shared" si="73"/>
        <v>-74.890000000000015</v>
      </c>
      <c r="U229" s="11">
        <f t="shared" si="74"/>
        <v>-54.600000000000009</v>
      </c>
    </row>
    <row r="230" spans="1:21" x14ac:dyDescent="0.25">
      <c r="A230" s="41">
        <v>42894</v>
      </c>
      <c r="B230" s="28">
        <v>15</v>
      </c>
      <c r="C230" s="30" t="s">
        <v>156</v>
      </c>
      <c r="D230" s="34" t="s">
        <v>170</v>
      </c>
      <c r="E230" s="30"/>
      <c r="G230" s="2">
        <v>1</v>
      </c>
      <c r="I230" s="2">
        <v>1</v>
      </c>
      <c r="M230" s="31">
        <v>9</v>
      </c>
      <c r="N230" s="31">
        <v>9</v>
      </c>
      <c r="O230" s="54">
        <v>9.9700000000000006</v>
      </c>
      <c r="P230" s="12">
        <f t="shared" si="69"/>
        <v>-1</v>
      </c>
      <c r="Q230" s="12">
        <f t="shared" si="70"/>
        <v>-1</v>
      </c>
      <c r="R230" s="1">
        <f t="shared" si="71"/>
        <v>-1</v>
      </c>
      <c r="S230" s="12">
        <f t="shared" si="72"/>
        <v>-40.4</v>
      </c>
      <c r="T230" s="12">
        <f t="shared" si="73"/>
        <v>-75.890000000000015</v>
      </c>
      <c r="U230" s="11">
        <f t="shared" si="74"/>
        <v>-55.600000000000009</v>
      </c>
    </row>
    <row r="231" spans="1:21" x14ac:dyDescent="0.25">
      <c r="A231" s="41">
        <v>42895</v>
      </c>
      <c r="B231" s="28">
        <v>16.100000000000001</v>
      </c>
      <c r="C231" s="30" t="s">
        <v>256</v>
      </c>
      <c r="D231" s="34" t="s">
        <v>257</v>
      </c>
      <c r="E231" s="30">
        <v>1</v>
      </c>
      <c r="H231" s="2">
        <v>1</v>
      </c>
      <c r="K231" s="42">
        <v>1</v>
      </c>
      <c r="M231" s="31">
        <v>3.75</v>
      </c>
      <c r="N231" s="31">
        <v>3.75</v>
      </c>
      <c r="O231" s="54">
        <v>4.05</v>
      </c>
      <c r="P231" s="12">
        <f t="shared" si="69"/>
        <v>2.75</v>
      </c>
      <c r="Q231" s="12">
        <f t="shared" si="70"/>
        <v>2.75</v>
      </c>
      <c r="R231" s="1">
        <f t="shared" si="71"/>
        <v>3.05</v>
      </c>
      <c r="S231" s="12">
        <f t="shared" si="72"/>
        <v>-37.65</v>
      </c>
      <c r="T231" s="12">
        <f t="shared" si="73"/>
        <v>-73.140000000000015</v>
      </c>
      <c r="U231" s="11">
        <f t="shared" si="74"/>
        <v>-52.550000000000011</v>
      </c>
    </row>
    <row r="232" spans="1:21" x14ac:dyDescent="0.25">
      <c r="A232" s="30"/>
      <c r="B232" s="28">
        <v>15.5</v>
      </c>
      <c r="C232" s="30" t="s">
        <v>55</v>
      </c>
      <c r="D232" s="34" t="s">
        <v>258</v>
      </c>
      <c r="E232" s="30">
        <v>1</v>
      </c>
      <c r="H232" s="2">
        <v>1</v>
      </c>
      <c r="K232" s="42">
        <v>1</v>
      </c>
      <c r="M232" s="31">
        <v>3.75</v>
      </c>
      <c r="N232" s="31">
        <v>3</v>
      </c>
      <c r="O232" s="54">
        <v>3.11</v>
      </c>
      <c r="P232" s="12">
        <f t="shared" si="69"/>
        <v>2.75</v>
      </c>
      <c r="Q232" s="12">
        <f t="shared" si="70"/>
        <v>2</v>
      </c>
      <c r="R232" s="1">
        <f t="shared" si="71"/>
        <v>2.11</v>
      </c>
      <c r="S232" s="12">
        <f t="shared" si="72"/>
        <v>-34.9</v>
      </c>
      <c r="T232" s="12">
        <f t="shared" si="73"/>
        <v>-71.140000000000015</v>
      </c>
      <c r="U232" s="11">
        <f t="shared" si="74"/>
        <v>-50.440000000000012</v>
      </c>
    </row>
    <row r="233" spans="1:21" x14ac:dyDescent="0.25">
      <c r="A233" s="30"/>
      <c r="B233" s="28"/>
      <c r="C233" s="30"/>
      <c r="D233" s="34" t="s">
        <v>259</v>
      </c>
      <c r="E233" s="30"/>
      <c r="F233" s="2">
        <v>1</v>
      </c>
      <c r="H233" s="2">
        <v>1</v>
      </c>
      <c r="J233" s="3">
        <v>1</v>
      </c>
      <c r="M233" s="31">
        <v>6.5</v>
      </c>
      <c r="N233" s="31">
        <v>5</v>
      </c>
      <c r="O233" s="54">
        <v>5.73</v>
      </c>
      <c r="P233" s="12">
        <f t="shared" ref="P233:P258" si="75">IF(K233=1, (M233-1), -1)</f>
        <v>-1</v>
      </c>
      <c r="Q233" s="12">
        <f t="shared" ref="Q233:Q258" si="76">IF(K233=1, (N233-1), -1)</f>
        <v>-1</v>
      </c>
      <c r="R233" s="1">
        <f t="shared" ref="R233:R258" si="77">IF(K233=1, (O233-1), -1)</f>
        <v>-1</v>
      </c>
      <c r="S233" s="12">
        <f t="shared" ref="S233:S258" si="78">S232+P233</f>
        <v>-35.9</v>
      </c>
      <c r="T233" s="12">
        <f t="shared" ref="T233:T258" si="79">T232+Q233</f>
        <v>-72.140000000000015</v>
      </c>
      <c r="U233" s="11">
        <f t="shared" ref="U233:U258" si="80">U232+R233</f>
        <v>-51.440000000000012</v>
      </c>
    </row>
    <row r="234" spans="1:21" s="14" customFormat="1" x14ac:dyDescent="0.25">
      <c r="A234" s="30"/>
      <c r="B234" s="28">
        <v>16.5</v>
      </c>
      <c r="C234" s="30"/>
      <c r="D234" s="34" t="s">
        <v>260</v>
      </c>
      <c r="E234" s="30">
        <v>1</v>
      </c>
      <c r="F234" s="2"/>
      <c r="G234" s="2">
        <v>1</v>
      </c>
      <c r="H234" s="2"/>
      <c r="I234" s="2"/>
      <c r="J234" s="3"/>
      <c r="K234" s="13"/>
      <c r="L234" s="3"/>
      <c r="M234" s="31">
        <v>6</v>
      </c>
      <c r="N234" s="31">
        <v>4</v>
      </c>
      <c r="O234" s="54">
        <v>4.28</v>
      </c>
      <c r="P234" s="12">
        <f t="shared" si="75"/>
        <v>-1</v>
      </c>
      <c r="Q234" s="12">
        <f t="shared" si="76"/>
        <v>-1</v>
      </c>
      <c r="R234" s="1">
        <f t="shared" si="77"/>
        <v>-1</v>
      </c>
      <c r="S234" s="12">
        <f t="shared" si="78"/>
        <v>-36.9</v>
      </c>
      <c r="T234" s="12">
        <f t="shared" si="79"/>
        <v>-73.140000000000015</v>
      </c>
      <c r="U234" s="11">
        <f t="shared" si="80"/>
        <v>-52.440000000000012</v>
      </c>
    </row>
    <row r="235" spans="1:21" s="20" customFormat="1" x14ac:dyDescent="0.25">
      <c r="A235" s="30"/>
      <c r="B235" s="28">
        <v>17.2</v>
      </c>
      <c r="C235" s="30"/>
      <c r="D235" s="34" t="s">
        <v>261</v>
      </c>
      <c r="E235" s="30"/>
      <c r="F235" s="2">
        <v>1</v>
      </c>
      <c r="G235" s="2"/>
      <c r="H235" s="2"/>
      <c r="I235" s="2"/>
      <c r="J235" s="3">
        <v>1</v>
      </c>
      <c r="K235" s="13"/>
      <c r="L235" s="3"/>
      <c r="M235" s="31">
        <v>5.5</v>
      </c>
      <c r="N235" s="31">
        <v>5.5</v>
      </c>
      <c r="O235" s="54">
        <v>7.4</v>
      </c>
      <c r="P235" s="12">
        <f t="shared" si="75"/>
        <v>-1</v>
      </c>
      <c r="Q235" s="12">
        <f t="shared" si="76"/>
        <v>-1</v>
      </c>
      <c r="R235" s="1">
        <f t="shared" si="77"/>
        <v>-1</v>
      </c>
      <c r="S235" s="12">
        <f t="shared" si="78"/>
        <v>-37.9</v>
      </c>
      <c r="T235" s="12">
        <f t="shared" si="79"/>
        <v>-74.140000000000015</v>
      </c>
      <c r="U235" s="11">
        <f t="shared" si="80"/>
        <v>-53.440000000000012</v>
      </c>
    </row>
    <row r="236" spans="1:21" x14ac:dyDescent="0.25">
      <c r="A236" s="30"/>
      <c r="B236" s="28"/>
      <c r="C236" s="30"/>
      <c r="D236" s="34" t="s">
        <v>182</v>
      </c>
      <c r="E236" s="30"/>
      <c r="H236" s="2">
        <v>1</v>
      </c>
      <c r="M236" s="31">
        <v>8</v>
      </c>
      <c r="N236" s="31">
        <v>7</v>
      </c>
      <c r="O236" s="54">
        <v>8.4</v>
      </c>
      <c r="P236" s="12">
        <f t="shared" si="75"/>
        <v>-1</v>
      </c>
      <c r="Q236" s="12">
        <f t="shared" si="76"/>
        <v>-1</v>
      </c>
      <c r="R236" s="1">
        <f t="shared" si="77"/>
        <v>-1</v>
      </c>
      <c r="S236" s="12">
        <f t="shared" si="78"/>
        <v>-38.9</v>
      </c>
      <c r="T236" s="12">
        <f t="shared" si="79"/>
        <v>-75.140000000000015</v>
      </c>
      <c r="U236" s="11">
        <f t="shared" si="80"/>
        <v>-54.440000000000012</v>
      </c>
    </row>
    <row r="237" spans="1:21" x14ac:dyDescent="0.25">
      <c r="A237" s="30"/>
      <c r="B237" s="28">
        <v>20.149999999999999</v>
      </c>
      <c r="C237" s="30" t="s">
        <v>135</v>
      </c>
      <c r="D237" s="34" t="s">
        <v>263</v>
      </c>
      <c r="E237" s="30"/>
      <c r="F237" s="2">
        <v>1</v>
      </c>
      <c r="H237" s="2">
        <v>1</v>
      </c>
      <c r="M237" s="31">
        <v>5.5</v>
      </c>
      <c r="N237" s="31">
        <v>5</v>
      </c>
      <c r="O237" s="54">
        <v>5.19</v>
      </c>
      <c r="P237" s="12">
        <f t="shared" si="75"/>
        <v>-1</v>
      </c>
      <c r="Q237" s="12">
        <f t="shared" si="76"/>
        <v>-1</v>
      </c>
      <c r="R237" s="1">
        <f t="shared" si="77"/>
        <v>-1</v>
      </c>
      <c r="S237" s="12">
        <f t="shared" si="78"/>
        <v>-39.9</v>
      </c>
      <c r="T237" s="12">
        <f t="shared" si="79"/>
        <v>-76.140000000000015</v>
      </c>
      <c r="U237" s="11">
        <f t="shared" si="80"/>
        <v>-55.440000000000012</v>
      </c>
    </row>
    <row r="238" spans="1:21" x14ac:dyDescent="0.25">
      <c r="A238" s="30"/>
      <c r="B238" s="28">
        <v>20</v>
      </c>
      <c r="C238" s="30" t="s">
        <v>21</v>
      </c>
      <c r="D238" s="34" t="s">
        <v>264</v>
      </c>
      <c r="E238" s="30"/>
      <c r="H238" s="2">
        <v>1</v>
      </c>
      <c r="K238" s="42"/>
      <c r="L238" s="51">
        <v>1</v>
      </c>
      <c r="M238" s="31">
        <v>17</v>
      </c>
      <c r="N238" s="31">
        <v>17</v>
      </c>
      <c r="O238" s="54">
        <v>20.309999999999999</v>
      </c>
      <c r="P238" s="12">
        <f t="shared" si="75"/>
        <v>-1</v>
      </c>
      <c r="Q238" s="12">
        <f t="shared" si="76"/>
        <v>-1</v>
      </c>
      <c r="R238" s="1">
        <f t="shared" si="77"/>
        <v>-1</v>
      </c>
      <c r="S238" s="12">
        <f t="shared" si="78"/>
        <v>-40.9</v>
      </c>
      <c r="T238" s="12">
        <f t="shared" si="79"/>
        <v>-77.140000000000015</v>
      </c>
      <c r="U238" s="11">
        <f t="shared" si="80"/>
        <v>-56.440000000000012</v>
      </c>
    </row>
    <row r="239" spans="1:21" x14ac:dyDescent="0.25">
      <c r="A239" s="30"/>
      <c r="B239" s="28"/>
      <c r="C239" s="30"/>
      <c r="D239" s="34" t="s">
        <v>265</v>
      </c>
      <c r="E239" s="30">
        <v>1</v>
      </c>
      <c r="I239" s="2">
        <v>1</v>
      </c>
      <c r="K239" s="42">
        <v>1</v>
      </c>
      <c r="L239" s="51"/>
      <c r="M239" s="31">
        <v>2.88</v>
      </c>
      <c r="N239" s="31">
        <v>2.88</v>
      </c>
      <c r="O239" s="54">
        <v>3.35</v>
      </c>
      <c r="P239" s="12">
        <f t="shared" si="75"/>
        <v>1.88</v>
      </c>
      <c r="Q239" s="12">
        <f t="shared" si="76"/>
        <v>1.88</v>
      </c>
      <c r="R239" s="1">
        <f t="shared" si="77"/>
        <v>2.35</v>
      </c>
      <c r="S239" s="12">
        <f t="shared" si="78"/>
        <v>-39.019999999999996</v>
      </c>
      <c r="T239" s="12">
        <f t="shared" si="79"/>
        <v>-75.260000000000019</v>
      </c>
      <c r="U239" s="11">
        <f t="shared" si="80"/>
        <v>-54.090000000000011</v>
      </c>
    </row>
    <row r="240" spans="1:21" s="14" customFormat="1" x14ac:dyDescent="0.25">
      <c r="A240" s="30"/>
      <c r="B240" s="28"/>
      <c r="C240" s="30"/>
      <c r="D240" s="34" t="s">
        <v>266</v>
      </c>
      <c r="E240" s="30"/>
      <c r="F240" s="2">
        <v>1</v>
      </c>
      <c r="G240" s="2">
        <v>1</v>
      </c>
      <c r="H240" s="2"/>
      <c r="I240" s="2"/>
      <c r="J240" s="3"/>
      <c r="K240" s="13"/>
      <c r="L240" s="3"/>
      <c r="M240" s="31">
        <v>15</v>
      </c>
      <c r="N240" s="31">
        <v>10</v>
      </c>
      <c r="O240" s="54">
        <v>12.39</v>
      </c>
      <c r="P240" s="12">
        <f t="shared" si="75"/>
        <v>-1</v>
      </c>
      <c r="Q240" s="12">
        <f t="shared" si="76"/>
        <v>-1</v>
      </c>
      <c r="R240" s="1">
        <f t="shared" si="77"/>
        <v>-1</v>
      </c>
      <c r="S240" s="12">
        <f t="shared" si="78"/>
        <v>-40.019999999999996</v>
      </c>
      <c r="T240" s="12">
        <f t="shared" si="79"/>
        <v>-76.260000000000019</v>
      </c>
      <c r="U240" s="11">
        <f t="shared" si="80"/>
        <v>-55.090000000000011</v>
      </c>
    </row>
    <row r="241" spans="1:21" s="14" customFormat="1" x14ac:dyDescent="0.25">
      <c r="A241" s="30"/>
      <c r="B241" s="28">
        <v>20.350000000000001</v>
      </c>
      <c r="C241" s="30"/>
      <c r="D241" s="34" t="s">
        <v>267</v>
      </c>
      <c r="E241" s="30"/>
      <c r="F241" s="2"/>
      <c r="G241" s="2"/>
      <c r="H241" s="2"/>
      <c r="I241" s="2"/>
      <c r="J241" s="3">
        <v>1</v>
      </c>
      <c r="K241" s="13"/>
      <c r="L241" s="3"/>
      <c r="M241" s="31">
        <v>3</v>
      </c>
      <c r="N241" s="31">
        <v>3</v>
      </c>
      <c r="O241" s="54">
        <v>3.15</v>
      </c>
      <c r="P241" s="12">
        <f t="shared" si="75"/>
        <v>-1</v>
      </c>
      <c r="Q241" s="12">
        <f t="shared" si="76"/>
        <v>-1</v>
      </c>
      <c r="R241" s="1">
        <f t="shared" si="77"/>
        <v>-1</v>
      </c>
      <c r="S241" s="12">
        <f t="shared" si="78"/>
        <v>-41.019999999999996</v>
      </c>
      <c r="T241" s="12">
        <f t="shared" si="79"/>
        <v>-77.260000000000019</v>
      </c>
      <c r="U241" s="11">
        <f t="shared" si="80"/>
        <v>-56.090000000000011</v>
      </c>
    </row>
    <row r="242" spans="1:21" x14ac:dyDescent="0.25">
      <c r="A242" s="41">
        <v>42896</v>
      </c>
      <c r="B242" s="28">
        <v>14.15</v>
      </c>
      <c r="C242" s="30" t="s">
        <v>16</v>
      </c>
      <c r="D242" s="34" t="s">
        <v>268</v>
      </c>
      <c r="E242" s="30">
        <v>1</v>
      </c>
      <c r="H242" s="2">
        <v>1</v>
      </c>
      <c r="M242" s="31">
        <v>7</v>
      </c>
      <c r="N242" s="31">
        <v>4.5</v>
      </c>
      <c r="O242" s="54">
        <v>4.8</v>
      </c>
      <c r="P242" s="12">
        <f t="shared" si="75"/>
        <v>-1</v>
      </c>
      <c r="Q242" s="12">
        <f t="shared" si="76"/>
        <v>-1</v>
      </c>
      <c r="R242" s="1">
        <f t="shared" si="77"/>
        <v>-1</v>
      </c>
      <c r="S242" s="12">
        <f t="shared" si="78"/>
        <v>-42.019999999999996</v>
      </c>
      <c r="T242" s="12">
        <f t="shared" si="79"/>
        <v>-78.260000000000019</v>
      </c>
      <c r="U242" s="11">
        <f t="shared" si="80"/>
        <v>-57.090000000000011</v>
      </c>
    </row>
    <row r="243" spans="1:21" x14ac:dyDescent="0.25">
      <c r="A243" s="30"/>
      <c r="B243" s="28">
        <v>14.55</v>
      </c>
      <c r="C243" s="30" t="s">
        <v>21</v>
      </c>
      <c r="D243" s="34" t="s">
        <v>254</v>
      </c>
      <c r="E243" s="30"/>
      <c r="F243" s="2">
        <v>1</v>
      </c>
      <c r="M243" s="31">
        <v>7.5</v>
      </c>
      <c r="N243" s="31">
        <v>6.5</v>
      </c>
      <c r="O243" s="54">
        <v>7.09</v>
      </c>
      <c r="P243" s="12">
        <f t="shared" si="75"/>
        <v>-1</v>
      </c>
      <c r="Q243" s="12">
        <f t="shared" si="76"/>
        <v>-1</v>
      </c>
      <c r="R243" s="1">
        <f t="shared" si="77"/>
        <v>-1</v>
      </c>
      <c r="S243" s="12">
        <f t="shared" si="78"/>
        <v>-43.019999999999996</v>
      </c>
      <c r="T243" s="12">
        <f t="shared" si="79"/>
        <v>-79.260000000000019</v>
      </c>
      <c r="U243" s="11">
        <f t="shared" si="80"/>
        <v>-58.090000000000011</v>
      </c>
    </row>
    <row r="244" spans="1:21" x14ac:dyDescent="0.25">
      <c r="A244" s="30"/>
      <c r="B244" s="28">
        <v>14.35</v>
      </c>
      <c r="C244" s="30" t="s">
        <v>150</v>
      </c>
      <c r="D244" s="34" t="s">
        <v>269</v>
      </c>
      <c r="E244" s="30"/>
      <c r="J244" s="3">
        <v>1</v>
      </c>
      <c r="M244" s="31">
        <v>7</v>
      </c>
      <c r="N244" s="31">
        <v>7</v>
      </c>
      <c r="O244" s="54">
        <v>7.4</v>
      </c>
      <c r="P244" s="12">
        <f t="shared" si="75"/>
        <v>-1</v>
      </c>
      <c r="Q244" s="12">
        <f t="shared" si="76"/>
        <v>-1</v>
      </c>
      <c r="R244" s="1">
        <f t="shared" si="77"/>
        <v>-1</v>
      </c>
      <c r="S244" s="12">
        <f t="shared" si="78"/>
        <v>-44.019999999999996</v>
      </c>
      <c r="T244" s="12">
        <f t="shared" si="79"/>
        <v>-80.260000000000019</v>
      </c>
      <c r="U244" s="11">
        <f t="shared" si="80"/>
        <v>-59.090000000000011</v>
      </c>
    </row>
    <row r="245" spans="1:21" x14ac:dyDescent="0.25">
      <c r="A245" s="30"/>
      <c r="B245" s="28"/>
      <c r="C245" s="30"/>
      <c r="D245" s="34" t="s">
        <v>270</v>
      </c>
      <c r="E245" s="30"/>
      <c r="F245" s="2">
        <v>1</v>
      </c>
      <c r="H245" s="2">
        <v>1</v>
      </c>
      <c r="I245" s="2">
        <v>1</v>
      </c>
      <c r="L245" s="51">
        <v>1</v>
      </c>
      <c r="M245" s="31">
        <v>7.5</v>
      </c>
      <c r="N245" s="31">
        <v>6.5</v>
      </c>
      <c r="O245" s="54">
        <v>8</v>
      </c>
      <c r="P245" s="12">
        <f t="shared" si="75"/>
        <v>-1</v>
      </c>
      <c r="Q245" s="12">
        <f t="shared" si="76"/>
        <v>-1</v>
      </c>
      <c r="R245" s="1">
        <f t="shared" si="77"/>
        <v>-1</v>
      </c>
      <c r="S245" s="12">
        <f t="shared" si="78"/>
        <v>-45.019999999999996</v>
      </c>
      <c r="T245" s="12">
        <f t="shared" si="79"/>
        <v>-81.260000000000019</v>
      </c>
      <c r="U245" s="11">
        <f t="shared" si="80"/>
        <v>-60.090000000000011</v>
      </c>
    </row>
    <row r="246" spans="1:21" x14ac:dyDescent="0.25">
      <c r="A246" s="30"/>
      <c r="B246" s="28">
        <v>17.3</v>
      </c>
      <c r="C246" s="30"/>
      <c r="D246" s="34" t="s">
        <v>271</v>
      </c>
      <c r="E246" s="30"/>
      <c r="F246" s="2">
        <v>1</v>
      </c>
      <c r="G246" s="2">
        <v>1</v>
      </c>
      <c r="J246" s="3">
        <v>1</v>
      </c>
      <c r="L246" s="51">
        <v>1</v>
      </c>
      <c r="M246" s="31">
        <v>4.3</v>
      </c>
      <c r="N246" s="31">
        <v>3.5</v>
      </c>
      <c r="O246" s="54">
        <v>3.4</v>
      </c>
      <c r="P246" s="12">
        <f t="shared" si="75"/>
        <v>-1</v>
      </c>
      <c r="Q246" s="12">
        <f t="shared" si="76"/>
        <v>-1</v>
      </c>
      <c r="R246" s="1">
        <f t="shared" si="77"/>
        <v>-1</v>
      </c>
      <c r="S246" s="12">
        <f t="shared" si="78"/>
        <v>-46.019999999999996</v>
      </c>
      <c r="T246" s="12">
        <f t="shared" si="79"/>
        <v>-82.260000000000019</v>
      </c>
      <c r="U246" s="11">
        <f t="shared" si="80"/>
        <v>-61.090000000000011</v>
      </c>
    </row>
    <row r="247" spans="1:21" x14ac:dyDescent="0.25">
      <c r="A247" s="30"/>
      <c r="B247" s="28">
        <v>16.2</v>
      </c>
      <c r="C247" s="30"/>
      <c r="D247" s="34" t="s">
        <v>272</v>
      </c>
      <c r="E247" s="30"/>
      <c r="H247" s="2">
        <v>1</v>
      </c>
      <c r="M247" s="31">
        <v>3</v>
      </c>
      <c r="N247" s="31">
        <v>3</v>
      </c>
      <c r="O247" s="54">
        <v>3.56</v>
      </c>
      <c r="P247" s="12">
        <f t="shared" si="75"/>
        <v>-1</v>
      </c>
      <c r="Q247" s="12">
        <f t="shared" si="76"/>
        <v>-1</v>
      </c>
      <c r="R247" s="1">
        <f t="shared" si="77"/>
        <v>-1</v>
      </c>
      <c r="S247" s="12">
        <f t="shared" si="78"/>
        <v>-47.019999999999996</v>
      </c>
      <c r="T247" s="12">
        <f t="shared" si="79"/>
        <v>-83.260000000000019</v>
      </c>
      <c r="U247" s="11">
        <f t="shared" si="80"/>
        <v>-62.090000000000011</v>
      </c>
    </row>
    <row r="248" spans="1:21" x14ac:dyDescent="0.25">
      <c r="A248" s="30"/>
      <c r="B248" s="28">
        <v>17</v>
      </c>
      <c r="C248" s="30" t="s">
        <v>62</v>
      </c>
      <c r="D248" s="34" t="s">
        <v>92</v>
      </c>
      <c r="E248" s="30">
        <v>1</v>
      </c>
      <c r="J248" s="3">
        <v>1</v>
      </c>
      <c r="M248" s="31">
        <v>8</v>
      </c>
      <c r="N248" s="31">
        <v>8</v>
      </c>
      <c r="O248" s="54">
        <v>13.35</v>
      </c>
      <c r="P248" s="12">
        <f t="shared" si="75"/>
        <v>-1</v>
      </c>
      <c r="Q248" s="12">
        <f t="shared" si="76"/>
        <v>-1</v>
      </c>
      <c r="R248" s="1">
        <f t="shared" si="77"/>
        <v>-1</v>
      </c>
      <c r="S248" s="12">
        <f t="shared" si="78"/>
        <v>-48.019999999999996</v>
      </c>
      <c r="T248" s="12">
        <f t="shared" si="79"/>
        <v>-84.260000000000019</v>
      </c>
      <c r="U248" s="11">
        <f t="shared" si="80"/>
        <v>-63.090000000000011</v>
      </c>
    </row>
    <row r="249" spans="1:21" x14ac:dyDescent="0.25">
      <c r="A249" s="30"/>
      <c r="B249" s="28">
        <v>19.149999999999999</v>
      </c>
      <c r="C249" s="30" t="s">
        <v>17</v>
      </c>
      <c r="D249" s="34" t="s">
        <v>273</v>
      </c>
      <c r="E249" s="30"/>
      <c r="J249" s="3">
        <v>1</v>
      </c>
      <c r="M249" s="31">
        <v>11</v>
      </c>
      <c r="N249" s="31">
        <v>13</v>
      </c>
      <c r="O249" s="54">
        <v>17.37</v>
      </c>
      <c r="P249" s="12">
        <f t="shared" si="75"/>
        <v>-1</v>
      </c>
      <c r="Q249" s="12">
        <f t="shared" si="76"/>
        <v>-1</v>
      </c>
      <c r="R249" s="1">
        <f t="shared" si="77"/>
        <v>-1</v>
      </c>
      <c r="S249" s="12">
        <f t="shared" si="78"/>
        <v>-49.019999999999996</v>
      </c>
      <c r="T249" s="12">
        <f t="shared" si="79"/>
        <v>-85.260000000000019</v>
      </c>
      <c r="U249" s="11">
        <f t="shared" si="80"/>
        <v>-64.09</v>
      </c>
    </row>
    <row r="250" spans="1:21" x14ac:dyDescent="0.25">
      <c r="A250" s="30"/>
      <c r="B250" s="28">
        <v>19.45</v>
      </c>
      <c r="C250" s="30"/>
      <c r="D250" s="34" t="s">
        <v>274</v>
      </c>
      <c r="E250" s="30"/>
      <c r="G250" s="2">
        <v>1</v>
      </c>
      <c r="M250" s="31">
        <v>13</v>
      </c>
      <c r="N250" s="31">
        <v>13</v>
      </c>
      <c r="O250" s="54">
        <v>17.5</v>
      </c>
      <c r="P250" s="12">
        <f t="shared" si="75"/>
        <v>-1</v>
      </c>
      <c r="Q250" s="12">
        <f t="shared" si="76"/>
        <v>-1</v>
      </c>
      <c r="R250" s="1">
        <f t="shared" si="77"/>
        <v>-1</v>
      </c>
      <c r="S250" s="12">
        <f t="shared" si="78"/>
        <v>-50.019999999999996</v>
      </c>
      <c r="T250" s="12">
        <f t="shared" si="79"/>
        <v>-86.260000000000019</v>
      </c>
      <c r="U250" s="11">
        <f t="shared" si="80"/>
        <v>-65.09</v>
      </c>
    </row>
    <row r="251" spans="1:21" x14ac:dyDescent="0.25">
      <c r="A251" s="30"/>
      <c r="B251" s="28"/>
      <c r="C251" s="30"/>
      <c r="D251" s="34" t="s">
        <v>275</v>
      </c>
      <c r="E251" s="30">
        <v>1</v>
      </c>
      <c r="M251" s="31">
        <v>6</v>
      </c>
      <c r="N251" s="31">
        <v>4.5</v>
      </c>
      <c r="O251" s="54">
        <v>4.5999999999999996</v>
      </c>
      <c r="P251" s="12">
        <f t="shared" si="75"/>
        <v>-1</v>
      </c>
      <c r="Q251" s="12">
        <f t="shared" si="76"/>
        <v>-1</v>
      </c>
      <c r="R251" s="1">
        <f t="shared" si="77"/>
        <v>-1</v>
      </c>
      <c r="S251" s="12">
        <f t="shared" si="78"/>
        <v>-51.019999999999996</v>
      </c>
      <c r="T251" s="12">
        <f t="shared" si="79"/>
        <v>-87.260000000000019</v>
      </c>
      <c r="U251" s="11">
        <f t="shared" si="80"/>
        <v>-66.09</v>
      </c>
    </row>
    <row r="252" spans="1:21" x14ac:dyDescent="0.25">
      <c r="A252" s="30"/>
      <c r="B252" s="28">
        <v>20.149999999999999</v>
      </c>
      <c r="C252" s="30"/>
      <c r="D252" s="34" t="s">
        <v>276</v>
      </c>
      <c r="E252" s="30"/>
      <c r="G252" s="2">
        <v>1</v>
      </c>
      <c r="M252" s="31">
        <v>10</v>
      </c>
      <c r="N252" s="31">
        <v>8.5</v>
      </c>
      <c r="O252" s="54">
        <v>9.08</v>
      </c>
      <c r="P252" s="12">
        <f t="shared" si="75"/>
        <v>-1</v>
      </c>
      <c r="Q252" s="12">
        <f t="shared" si="76"/>
        <v>-1</v>
      </c>
      <c r="R252" s="1">
        <f t="shared" si="77"/>
        <v>-1</v>
      </c>
      <c r="S252" s="12">
        <f t="shared" si="78"/>
        <v>-52.019999999999996</v>
      </c>
      <c r="T252" s="12">
        <f t="shared" si="79"/>
        <v>-88.260000000000019</v>
      </c>
      <c r="U252" s="11">
        <f t="shared" si="80"/>
        <v>-67.09</v>
      </c>
    </row>
    <row r="253" spans="1:21" x14ac:dyDescent="0.25">
      <c r="A253" s="30"/>
      <c r="B253" s="28">
        <v>14.2</v>
      </c>
      <c r="C253" s="30" t="s">
        <v>21</v>
      </c>
      <c r="D253" s="34" t="s">
        <v>277</v>
      </c>
      <c r="E253" s="30"/>
      <c r="F253" s="2">
        <v>1</v>
      </c>
      <c r="H253" s="2">
        <v>1</v>
      </c>
      <c r="J253" s="3">
        <v>1</v>
      </c>
      <c r="M253" s="31">
        <v>6</v>
      </c>
      <c r="N253" s="31">
        <v>5</v>
      </c>
      <c r="O253" s="54">
        <v>5.4</v>
      </c>
      <c r="P253" s="12">
        <f t="shared" si="75"/>
        <v>-1</v>
      </c>
      <c r="Q253" s="12">
        <f t="shared" si="76"/>
        <v>-1</v>
      </c>
      <c r="R253" s="1">
        <f t="shared" si="77"/>
        <v>-1</v>
      </c>
      <c r="S253" s="12">
        <f t="shared" si="78"/>
        <v>-53.019999999999996</v>
      </c>
      <c r="T253" s="12">
        <f t="shared" si="79"/>
        <v>-89.260000000000019</v>
      </c>
      <c r="U253" s="11">
        <f t="shared" si="80"/>
        <v>-68.09</v>
      </c>
    </row>
    <row r="254" spans="1:21" x14ac:dyDescent="0.25">
      <c r="A254" s="30"/>
      <c r="B254" s="28">
        <v>16.399999999999999</v>
      </c>
      <c r="C254" s="30"/>
      <c r="D254" s="34" t="s">
        <v>206</v>
      </c>
      <c r="E254" s="30"/>
      <c r="H254" s="2">
        <v>1</v>
      </c>
      <c r="J254" s="3">
        <v>1</v>
      </c>
      <c r="L254" s="51">
        <v>1</v>
      </c>
      <c r="M254" s="31">
        <v>15</v>
      </c>
      <c r="N254" s="31">
        <v>8</v>
      </c>
      <c r="O254" s="54">
        <v>8.15</v>
      </c>
      <c r="P254" s="12">
        <f t="shared" si="75"/>
        <v>-1</v>
      </c>
      <c r="Q254" s="12">
        <f t="shared" si="76"/>
        <v>-1</v>
      </c>
      <c r="R254" s="1">
        <f t="shared" si="77"/>
        <v>-1</v>
      </c>
      <c r="S254" s="12">
        <f t="shared" si="78"/>
        <v>-54.019999999999996</v>
      </c>
      <c r="T254" s="12">
        <f t="shared" si="79"/>
        <v>-90.260000000000019</v>
      </c>
      <c r="U254" s="11">
        <f t="shared" si="80"/>
        <v>-69.09</v>
      </c>
    </row>
    <row r="255" spans="1:21" x14ac:dyDescent="0.25">
      <c r="A255" s="30"/>
      <c r="B255" s="28">
        <v>15.45</v>
      </c>
      <c r="C255" s="30" t="s">
        <v>150</v>
      </c>
      <c r="D255" s="34" t="s">
        <v>278</v>
      </c>
      <c r="E255" s="30"/>
      <c r="F255" s="2">
        <v>1</v>
      </c>
      <c r="H255" s="2">
        <v>1</v>
      </c>
      <c r="K255" s="42"/>
      <c r="L255" s="51"/>
      <c r="M255" s="31">
        <v>11</v>
      </c>
      <c r="N255" s="31">
        <v>8</v>
      </c>
      <c r="O255" s="54">
        <v>8.99</v>
      </c>
      <c r="P255" s="12">
        <f t="shared" si="75"/>
        <v>-1</v>
      </c>
      <c r="Q255" s="12">
        <f t="shared" si="76"/>
        <v>-1</v>
      </c>
      <c r="R255" s="1">
        <f t="shared" si="77"/>
        <v>-1</v>
      </c>
      <c r="S255" s="12">
        <f t="shared" si="78"/>
        <v>-55.019999999999996</v>
      </c>
      <c r="T255" s="12">
        <f t="shared" si="79"/>
        <v>-91.260000000000019</v>
      </c>
      <c r="U255" s="11">
        <f t="shared" si="80"/>
        <v>-70.09</v>
      </c>
    </row>
    <row r="256" spans="1:21" x14ac:dyDescent="0.25">
      <c r="A256" s="41">
        <v>42897</v>
      </c>
      <c r="B256" s="28">
        <v>17.100000000000001</v>
      </c>
      <c r="C256" s="30" t="s">
        <v>44</v>
      </c>
      <c r="D256" s="34" t="s">
        <v>279</v>
      </c>
      <c r="E256" s="30"/>
      <c r="F256" s="2">
        <v>1</v>
      </c>
      <c r="J256" s="3">
        <v>1</v>
      </c>
      <c r="K256" s="42"/>
      <c r="L256" s="51"/>
      <c r="M256" s="31">
        <v>7</v>
      </c>
      <c r="N256" s="31">
        <v>3.75</v>
      </c>
      <c r="O256" s="54">
        <v>4.18</v>
      </c>
      <c r="P256" s="12">
        <f t="shared" si="75"/>
        <v>-1</v>
      </c>
      <c r="Q256" s="12">
        <f t="shared" si="76"/>
        <v>-1</v>
      </c>
      <c r="R256" s="1">
        <f t="shared" si="77"/>
        <v>-1</v>
      </c>
      <c r="S256" s="12">
        <f t="shared" si="78"/>
        <v>-56.019999999999996</v>
      </c>
      <c r="T256" s="12">
        <f t="shared" si="79"/>
        <v>-92.260000000000019</v>
      </c>
      <c r="U256" s="11">
        <f t="shared" si="80"/>
        <v>-71.09</v>
      </c>
    </row>
    <row r="257" spans="1:22" x14ac:dyDescent="0.25">
      <c r="A257" s="30"/>
      <c r="B257" s="28"/>
      <c r="C257" s="30"/>
      <c r="D257" s="34" t="s">
        <v>280</v>
      </c>
      <c r="E257" s="30"/>
      <c r="G257" s="2">
        <v>1</v>
      </c>
      <c r="K257" s="42"/>
      <c r="L257" s="51"/>
      <c r="M257" s="31">
        <v>6</v>
      </c>
      <c r="N257" s="31">
        <v>6</v>
      </c>
      <c r="O257" s="54">
        <v>5.98</v>
      </c>
      <c r="P257" s="12">
        <f t="shared" si="75"/>
        <v>-1</v>
      </c>
      <c r="Q257" s="12">
        <f t="shared" si="76"/>
        <v>-1</v>
      </c>
      <c r="R257" s="1">
        <f t="shared" si="77"/>
        <v>-1</v>
      </c>
      <c r="S257" s="12">
        <f t="shared" si="78"/>
        <v>-57.019999999999996</v>
      </c>
      <c r="T257" s="12">
        <f t="shared" si="79"/>
        <v>-93.260000000000019</v>
      </c>
      <c r="U257" s="11">
        <f t="shared" si="80"/>
        <v>-72.09</v>
      </c>
    </row>
    <row r="258" spans="1:22" x14ac:dyDescent="0.25">
      <c r="A258" s="30"/>
      <c r="B258" s="28">
        <v>15.4</v>
      </c>
      <c r="C258" s="30" t="s">
        <v>135</v>
      </c>
      <c r="D258" s="34" t="s">
        <v>281</v>
      </c>
      <c r="E258" s="30">
        <v>1</v>
      </c>
      <c r="K258" s="42">
        <v>1</v>
      </c>
      <c r="L258" s="51"/>
      <c r="M258" s="31">
        <v>5</v>
      </c>
      <c r="N258" s="31">
        <v>2.75</v>
      </c>
      <c r="O258" s="54">
        <v>2.92</v>
      </c>
      <c r="P258" s="12">
        <f t="shared" si="75"/>
        <v>4</v>
      </c>
      <c r="Q258" s="12">
        <f t="shared" si="76"/>
        <v>1.75</v>
      </c>
      <c r="R258" s="1">
        <f t="shared" si="77"/>
        <v>1.92</v>
      </c>
      <c r="S258" s="12">
        <f t="shared" si="78"/>
        <v>-53.019999999999996</v>
      </c>
      <c r="T258" s="12">
        <f t="shared" si="79"/>
        <v>-91.510000000000019</v>
      </c>
      <c r="U258" s="11">
        <f t="shared" si="80"/>
        <v>-70.17</v>
      </c>
    </row>
    <row r="259" spans="1:22" ht="15" customHeight="1" x14ac:dyDescent="0.25">
      <c r="A259" s="30"/>
      <c r="B259" s="28"/>
      <c r="C259" s="30"/>
      <c r="D259" s="34" t="s">
        <v>282</v>
      </c>
      <c r="E259" s="30"/>
      <c r="G259" s="2">
        <v>1</v>
      </c>
      <c r="K259" s="42"/>
      <c r="L259" s="51"/>
      <c r="M259" s="31">
        <v>13</v>
      </c>
      <c r="N259" s="31">
        <v>13</v>
      </c>
      <c r="O259" s="54">
        <v>16</v>
      </c>
      <c r="P259" s="12">
        <f t="shared" ref="P259:P289" si="81">IF(K259=1, (M259-1), -1)</f>
        <v>-1</v>
      </c>
      <c r="Q259" s="12">
        <f t="shared" ref="Q259:Q289" si="82">IF(K259=1, (N259-1), -1)</f>
        <v>-1</v>
      </c>
      <c r="R259" s="1">
        <f t="shared" ref="R259:R289" si="83">IF(K259=1, (O259-1), -1)</f>
        <v>-1</v>
      </c>
      <c r="S259" s="12">
        <f t="shared" ref="S259:S289" si="84">S258+P259</f>
        <v>-54.019999999999996</v>
      </c>
      <c r="T259" s="12">
        <f t="shared" ref="T259:T289" si="85">T258+Q259</f>
        <v>-92.510000000000019</v>
      </c>
      <c r="U259" s="11">
        <f t="shared" ref="U259:U289" si="86">U258+R259</f>
        <v>-71.17</v>
      </c>
    </row>
    <row r="260" spans="1:22" ht="15" customHeight="1" x14ac:dyDescent="0.25">
      <c r="A260" s="56">
        <v>42898</v>
      </c>
      <c r="B260" s="44">
        <v>15</v>
      </c>
      <c r="C260" s="43" t="s">
        <v>19</v>
      </c>
      <c r="D260" s="50" t="s">
        <v>283</v>
      </c>
      <c r="E260" s="43"/>
      <c r="H260" s="2">
        <v>1</v>
      </c>
      <c r="K260" s="45"/>
      <c r="L260" s="52"/>
      <c r="M260" s="46">
        <v>6.5</v>
      </c>
      <c r="N260" s="46">
        <v>6</v>
      </c>
      <c r="O260" s="55">
        <v>6.15</v>
      </c>
      <c r="P260" s="12">
        <f t="shared" si="81"/>
        <v>-1</v>
      </c>
      <c r="Q260" s="12">
        <f t="shared" si="82"/>
        <v>-1</v>
      </c>
      <c r="R260" s="1">
        <f t="shared" si="83"/>
        <v>-1</v>
      </c>
      <c r="S260" s="12">
        <f t="shared" si="84"/>
        <v>-55.019999999999996</v>
      </c>
      <c r="T260" s="12">
        <f t="shared" si="85"/>
        <v>-93.510000000000019</v>
      </c>
      <c r="U260" s="11">
        <f t="shared" si="86"/>
        <v>-72.17</v>
      </c>
    </row>
    <row r="261" spans="1:22" ht="15" customHeight="1" x14ac:dyDescent="0.25">
      <c r="A261" s="30"/>
      <c r="B261" s="28">
        <v>15.3</v>
      </c>
      <c r="C261" s="30"/>
      <c r="D261" s="34" t="s">
        <v>148</v>
      </c>
      <c r="E261" s="30"/>
      <c r="H261" s="2">
        <v>1</v>
      </c>
      <c r="K261" s="42"/>
      <c r="L261" s="51"/>
      <c r="M261" s="31">
        <v>34</v>
      </c>
      <c r="N261" s="31">
        <v>34</v>
      </c>
      <c r="O261" s="54">
        <v>54.76</v>
      </c>
      <c r="P261" s="12">
        <f t="shared" si="81"/>
        <v>-1</v>
      </c>
      <c r="Q261" s="12">
        <f t="shared" si="82"/>
        <v>-1</v>
      </c>
      <c r="R261" s="1">
        <f t="shared" si="83"/>
        <v>-1</v>
      </c>
      <c r="S261" s="12">
        <f t="shared" si="84"/>
        <v>-56.019999999999996</v>
      </c>
      <c r="T261" s="12">
        <f t="shared" si="85"/>
        <v>-94.510000000000019</v>
      </c>
      <c r="U261" s="11">
        <f t="shared" si="86"/>
        <v>-73.17</v>
      </c>
    </row>
    <row r="262" spans="1:22" ht="15" customHeight="1" x14ac:dyDescent="0.25">
      <c r="A262" s="30"/>
      <c r="B262" s="28">
        <v>16</v>
      </c>
      <c r="C262" s="30"/>
      <c r="D262" s="34" t="s">
        <v>284</v>
      </c>
      <c r="E262" s="30"/>
      <c r="F262" s="2">
        <v>1</v>
      </c>
      <c r="J262" s="3">
        <v>1</v>
      </c>
      <c r="K262" s="42"/>
      <c r="L262" s="51"/>
      <c r="M262" s="31">
        <v>6</v>
      </c>
      <c r="N262" s="31">
        <v>6</v>
      </c>
      <c r="O262" s="54">
        <v>7.26</v>
      </c>
      <c r="P262" s="12">
        <f t="shared" si="81"/>
        <v>-1</v>
      </c>
      <c r="Q262" s="12">
        <f t="shared" si="82"/>
        <v>-1</v>
      </c>
      <c r="R262" s="1">
        <f t="shared" si="83"/>
        <v>-1</v>
      </c>
      <c r="S262" s="12">
        <f t="shared" si="84"/>
        <v>-57.019999999999996</v>
      </c>
      <c r="T262" s="12">
        <f t="shared" si="85"/>
        <v>-95.510000000000019</v>
      </c>
      <c r="U262" s="11">
        <f t="shared" si="86"/>
        <v>-74.17</v>
      </c>
    </row>
    <row r="263" spans="1:22" ht="15" customHeight="1" x14ac:dyDescent="0.25">
      <c r="A263" s="30"/>
      <c r="B263" s="28">
        <v>15.45</v>
      </c>
      <c r="C263" s="30" t="s">
        <v>55</v>
      </c>
      <c r="D263" s="34" t="s">
        <v>285</v>
      </c>
      <c r="E263" s="30"/>
      <c r="F263" s="2">
        <v>1</v>
      </c>
      <c r="H263" s="2">
        <v>1</v>
      </c>
      <c r="J263" s="3">
        <v>1</v>
      </c>
      <c r="K263" s="42"/>
      <c r="L263" s="51">
        <v>1</v>
      </c>
      <c r="M263" s="31">
        <v>5</v>
      </c>
      <c r="N263" s="31">
        <v>5</v>
      </c>
      <c r="O263" s="54">
        <v>5.83</v>
      </c>
      <c r="P263" s="12">
        <f t="shared" si="81"/>
        <v>-1</v>
      </c>
      <c r="Q263" s="12">
        <f t="shared" si="82"/>
        <v>-1</v>
      </c>
      <c r="R263" s="1">
        <f t="shared" si="83"/>
        <v>-1</v>
      </c>
      <c r="S263" s="12">
        <f t="shared" si="84"/>
        <v>-58.019999999999996</v>
      </c>
      <c r="T263" s="12">
        <f t="shared" si="85"/>
        <v>-96.510000000000019</v>
      </c>
      <c r="U263" s="11">
        <f t="shared" si="86"/>
        <v>-75.17</v>
      </c>
    </row>
    <row r="264" spans="1:22" ht="15" customHeight="1" x14ac:dyDescent="0.25">
      <c r="A264" s="30"/>
      <c r="B264" s="28">
        <v>16.149999999999999</v>
      </c>
      <c r="C264" s="30"/>
      <c r="D264" s="34" t="s">
        <v>286</v>
      </c>
      <c r="E264" s="30"/>
      <c r="F264" s="2">
        <v>1</v>
      </c>
      <c r="H264" s="2">
        <v>1</v>
      </c>
      <c r="I264" s="2">
        <v>1</v>
      </c>
      <c r="K264" s="42"/>
      <c r="L264" s="51"/>
      <c r="M264" s="31">
        <v>4</v>
      </c>
      <c r="N264" s="31">
        <v>4.5</v>
      </c>
      <c r="O264" s="54">
        <v>5.05</v>
      </c>
      <c r="P264" s="12">
        <f t="shared" si="81"/>
        <v>-1</v>
      </c>
      <c r="Q264" s="12">
        <f t="shared" si="82"/>
        <v>-1</v>
      </c>
      <c r="R264" s="1">
        <f t="shared" si="83"/>
        <v>-1</v>
      </c>
      <c r="S264" s="12">
        <f t="shared" si="84"/>
        <v>-59.019999999999996</v>
      </c>
      <c r="T264" s="12">
        <f t="shared" si="85"/>
        <v>-97.510000000000019</v>
      </c>
      <c r="U264" s="11">
        <f t="shared" si="86"/>
        <v>-76.17</v>
      </c>
    </row>
    <row r="265" spans="1:22" ht="15" customHeight="1" x14ac:dyDescent="0.25">
      <c r="A265" s="30"/>
      <c r="B265" s="28">
        <v>16.45</v>
      </c>
      <c r="C265" s="30"/>
      <c r="D265" s="34" t="s">
        <v>287</v>
      </c>
      <c r="E265" s="30"/>
      <c r="H265" s="2">
        <v>1</v>
      </c>
      <c r="I265" s="2">
        <v>1</v>
      </c>
      <c r="K265" s="42"/>
      <c r="L265" s="51"/>
      <c r="M265" s="31">
        <v>9</v>
      </c>
      <c r="N265" s="31">
        <v>6</v>
      </c>
      <c r="O265" s="54">
        <v>6.78</v>
      </c>
      <c r="P265" s="12">
        <f t="shared" si="81"/>
        <v>-1</v>
      </c>
      <c r="Q265" s="12">
        <f t="shared" si="82"/>
        <v>-1</v>
      </c>
      <c r="R265" s="1">
        <f t="shared" si="83"/>
        <v>-1</v>
      </c>
      <c r="S265" s="12">
        <f t="shared" si="84"/>
        <v>-60.019999999999996</v>
      </c>
      <c r="T265" s="12">
        <f t="shared" si="85"/>
        <v>-98.510000000000019</v>
      </c>
      <c r="U265" s="11">
        <f t="shared" si="86"/>
        <v>-77.17</v>
      </c>
    </row>
    <row r="266" spans="1:22" ht="15" customHeight="1" x14ac:dyDescent="0.25">
      <c r="A266" s="43"/>
      <c r="B266" s="44"/>
      <c r="C266" s="43"/>
      <c r="D266" s="50" t="s">
        <v>288</v>
      </c>
      <c r="E266" s="43"/>
      <c r="F266" s="2">
        <v>1</v>
      </c>
      <c r="K266" s="45"/>
      <c r="L266" s="52">
        <v>1</v>
      </c>
      <c r="M266" s="46">
        <v>7</v>
      </c>
      <c r="N266" s="46">
        <v>6.5</v>
      </c>
      <c r="O266" s="55">
        <v>8.4</v>
      </c>
      <c r="P266" s="12">
        <f t="shared" si="81"/>
        <v>-1</v>
      </c>
      <c r="Q266" s="12">
        <f t="shared" si="82"/>
        <v>-1</v>
      </c>
      <c r="R266" s="1">
        <f t="shared" si="83"/>
        <v>-1</v>
      </c>
      <c r="S266" s="12">
        <f t="shared" si="84"/>
        <v>-61.019999999999996</v>
      </c>
      <c r="T266" s="12">
        <f t="shared" si="85"/>
        <v>-99.510000000000019</v>
      </c>
      <c r="U266" s="11">
        <f t="shared" si="86"/>
        <v>-78.17</v>
      </c>
    </row>
    <row r="267" spans="1:22" x14ac:dyDescent="0.25">
      <c r="A267" s="30"/>
      <c r="B267" s="28">
        <v>17.149999999999999</v>
      </c>
      <c r="C267" s="30"/>
      <c r="D267" s="34" t="s">
        <v>182</v>
      </c>
      <c r="E267" s="30"/>
      <c r="H267" s="2">
        <v>1</v>
      </c>
      <c r="K267" s="42"/>
      <c r="L267" s="51"/>
      <c r="M267" s="31">
        <v>10</v>
      </c>
      <c r="N267" s="31">
        <v>9</v>
      </c>
      <c r="O267" s="54">
        <v>11.5</v>
      </c>
      <c r="P267" s="12">
        <f t="shared" si="81"/>
        <v>-1</v>
      </c>
      <c r="Q267" s="12">
        <f t="shared" si="82"/>
        <v>-1</v>
      </c>
      <c r="R267" s="1">
        <f t="shared" si="83"/>
        <v>-1</v>
      </c>
      <c r="S267" s="12">
        <f t="shared" si="84"/>
        <v>-62.019999999999996</v>
      </c>
      <c r="T267" s="12">
        <f t="shared" si="85"/>
        <v>-100.51000000000002</v>
      </c>
      <c r="U267" s="11">
        <f t="shared" si="86"/>
        <v>-79.17</v>
      </c>
      <c r="V267" s="2" t="s">
        <v>31</v>
      </c>
    </row>
    <row r="268" spans="1:22" ht="15" customHeight="1" x14ac:dyDescent="0.25">
      <c r="A268" s="30"/>
      <c r="B268" s="28"/>
      <c r="C268" s="30"/>
      <c r="D268" s="34" t="s">
        <v>289</v>
      </c>
      <c r="E268" s="30"/>
      <c r="F268" s="2">
        <v>1</v>
      </c>
      <c r="H268" s="2">
        <v>1</v>
      </c>
      <c r="K268" s="42"/>
      <c r="L268" s="51">
        <v>1</v>
      </c>
      <c r="M268" s="31">
        <v>15</v>
      </c>
      <c r="N268" s="31">
        <v>15</v>
      </c>
      <c r="O268" s="54">
        <v>19</v>
      </c>
      <c r="P268" s="12">
        <f t="shared" si="81"/>
        <v>-1</v>
      </c>
      <c r="Q268" s="12">
        <f t="shared" si="82"/>
        <v>-1</v>
      </c>
      <c r="R268" s="1">
        <f t="shared" si="83"/>
        <v>-1</v>
      </c>
      <c r="S268" s="12">
        <f t="shared" si="84"/>
        <v>-63.019999999999996</v>
      </c>
      <c r="T268" s="12">
        <f t="shared" si="85"/>
        <v>-101.51000000000002</v>
      </c>
      <c r="U268" s="11">
        <f t="shared" si="86"/>
        <v>-80.17</v>
      </c>
    </row>
    <row r="269" spans="1:22" ht="15" customHeight="1" x14ac:dyDescent="0.25">
      <c r="A269" s="30"/>
      <c r="B269" s="28">
        <v>20.399999999999999</v>
      </c>
      <c r="C269" s="30" t="s">
        <v>42</v>
      </c>
      <c r="D269" s="34" t="s">
        <v>290</v>
      </c>
      <c r="E269" s="30"/>
      <c r="G269" s="2">
        <v>1</v>
      </c>
      <c r="M269" s="31">
        <v>21</v>
      </c>
      <c r="N269" s="31">
        <v>21</v>
      </c>
      <c r="O269" s="54">
        <v>26.81</v>
      </c>
      <c r="P269" s="12">
        <f t="shared" si="81"/>
        <v>-1</v>
      </c>
      <c r="Q269" s="12">
        <f t="shared" si="82"/>
        <v>-1</v>
      </c>
      <c r="R269" s="1">
        <f t="shared" si="83"/>
        <v>-1</v>
      </c>
      <c r="S269" s="12">
        <f t="shared" si="84"/>
        <v>-64.02</v>
      </c>
      <c r="T269" s="12">
        <f t="shared" si="85"/>
        <v>-102.51000000000002</v>
      </c>
      <c r="U269" s="11">
        <f t="shared" si="86"/>
        <v>-81.17</v>
      </c>
    </row>
    <row r="270" spans="1:22" ht="15" customHeight="1" x14ac:dyDescent="0.25">
      <c r="A270" s="30"/>
      <c r="B270" s="28"/>
      <c r="C270" s="30"/>
      <c r="D270" s="34" t="s">
        <v>291</v>
      </c>
      <c r="E270" s="30"/>
      <c r="H270" s="2">
        <v>1</v>
      </c>
      <c r="M270" s="31">
        <v>17</v>
      </c>
      <c r="N270" s="31">
        <v>9</v>
      </c>
      <c r="O270" s="54">
        <v>10.15</v>
      </c>
      <c r="P270" s="12">
        <f t="shared" si="81"/>
        <v>-1</v>
      </c>
      <c r="Q270" s="12">
        <f t="shared" si="82"/>
        <v>-1</v>
      </c>
      <c r="R270" s="1">
        <f t="shared" si="83"/>
        <v>-1</v>
      </c>
      <c r="S270" s="12">
        <f t="shared" si="84"/>
        <v>-65.02</v>
      </c>
      <c r="T270" s="12">
        <f t="shared" si="85"/>
        <v>-103.51000000000002</v>
      </c>
      <c r="U270" s="11">
        <f t="shared" si="86"/>
        <v>-82.17</v>
      </c>
    </row>
    <row r="271" spans="1:22" ht="15" customHeight="1" x14ac:dyDescent="0.25">
      <c r="A271" s="30"/>
      <c r="B271" s="28">
        <v>19</v>
      </c>
      <c r="C271" s="30" t="s">
        <v>38</v>
      </c>
      <c r="D271" s="34" t="s">
        <v>292</v>
      </c>
      <c r="E271" s="30"/>
      <c r="H271" s="2">
        <v>1</v>
      </c>
      <c r="M271" s="31">
        <v>15</v>
      </c>
      <c r="N271" s="31">
        <v>15</v>
      </c>
      <c r="O271" s="54">
        <v>23.13</v>
      </c>
      <c r="P271" s="12">
        <f t="shared" si="81"/>
        <v>-1</v>
      </c>
      <c r="Q271" s="12">
        <f t="shared" si="82"/>
        <v>-1</v>
      </c>
      <c r="R271" s="1">
        <f t="shared" si="83"/>
        <v>-1</v>
      </c>
      <c r="S271" s="12">
        <f t="shared" si="84"/>
        <v>-66.02</v>
      </c>
      <c r="T271" s="12">
        <f t="shared" si="85"/>
        <v>-104.51000000000002</v>
      </c>
      <c r="U271" s="11">
        <f t="shared" si="86"/>
        <v>-83.17</v>
      </c>
    </row>
    <row r="272" spans="1:22" ht="15" customHeight="1" x14ac:dyDescent="0.25">
      <c r="A272" s="41">
        <v>42899</v>
      </c>
      <c r="B272" s="28">
        <v>15.15</v>
      </c>
      <c r="C272" s="30" t="s">
        <v>79</v>
      </c>
      <c r="D272" s="34" t="s">
        <v>118</v>
      </c>
      <c r="E272" s="30">
        <v>1</v>
      </c>
      <c r="H272" s="2">
        <v>1</v>
      </c>
      <c r="I272" s="2">
        <v>1</v>
      </c>
      <c r="K272" s="42">
        <v>1</v>
      </c>
      <c r="L272" s="51"/>
      <c r="M272" s="31">
        <v>3.25</v>
      </c>
      <c r="N272" s="31">
        <v>3.25</v>
      </c>
      <c r="O272" s="54">
        <v>3.6</v>
      </c>
      <c r="P272" s="12">
        <f t="shared" si="81"/>
        <v>2.25</v>
      </c>
      <c r="Q272" s="12">
        <f t="shared" si="82"/>
        <v>2.25</v>
      </c>
      <c r="R272" s="1">
        <f t="shared" si="83"/>
        <v>2.6</v>
      </c>
      <c r="S272" s="12">
        <f t="shared" si="84"/>
        <v>-63.769999999999996</v>
      </c>
      <c r="T272" s="12">
        <f t="shared" si="85"/>
        <v>-102.26000000000002</v>
      </c>
      <c r="U272" s="11">
        <f t="shared" si="86"/>
        <v>-80.570000000000007</v>
      </c>
    </row>
    <row r="273" spans="1:21" ht="15" customHeight="1" x14ac:dyDescent="0.25">
      <c r="A273" s="41">
        <v>42900</v>
      </c>
      <c r="B273" s="28">
        <v>19.25</v>
      </c>
      <c r="C273" s="30" t="s">
        <v>294</v>
      </c>
      <c r="D273" s="34" t="s">
        <v>295</v>
      </c>
      <c r="E273" s="30"/>
      <c r="F273" s="2">
        <v>1</v>
      </c>
      <c r="M273" s="31">
        <v>26</v>
      </c>
      <c r="N273" s="31">
        <v>26</v>
      </c>
      <c r="O273" s="54">
        <v>36.44</v>
      </c>
      <c r="P273" s="12">
        <f t="shared" si="81"/>
        <v>-1</v>
      </c>
      <c r="Q273" s="12">
        <f t="shared" si="82"/>
        <v>-1</v>
      </c>
      <c r="R273" s="1">
        <f t="shared" si="83"/>
        <v>-1</v>
      </c>
      <c r="S273" s="12">
        <f t="shared" si="84"/>
        <v>-64.77</v>
      </c>
      <c r="T273" s="12">
        <f t="shared" si="85"/>
        <v>-103.26000000000002</v>
      </c>
      <c r="U273" s="11">
        <f t="shared" si="86"/>
        <v>-81.570000000000007</v>
      </c>
    </row>
    <row r="274" spans="1:21" ht="15" customHeight="1" x14ac:dyDescent="0.25">
      <c r="A274" s="30"/>
      <c r="B274" s="28">
        <v>19.55</v>
      </c>
      <c r="C274" s="30"/>
      <c r="D274" s="34" t="s">
        <v>296</v>
      </c>
      <c r="E274" s="30"/>
      <c r="H274" s="2">
        <v>1</v>
      </c>
      <c r="K274" s="42"/>
      <c r="L274" s="51">
        <v>1</v>
      </c>
      <c r="M274" s="31">
        <v>15</v>
      </c>
      <c r="N274" s="31">
        <v>9</v>
      </c>
      <c r="O274" s="54">
        <v>11</v>
      </c>
      <c r="P274" s="12">
        <f t="shared" si="81"/>
        <v>-1</v>
      </c>
      <c r="Q274" s="12">
        <f t="shared" si="82"/>
        <v>-1</v>
      </c>
      <c r="R274" s="1">
        <f t="shared" si="83"/>
        <v>-1</v>
      </c>
      <c r="S274" s="12">
        <f t="shared" si="84"/>
        <v>-65.77</v>
      </c>
      <c r="T274" s="12">
        <f t="shared" si="85"/>
        <v>-104.26000000000002</v>
      </c>
      <c r="U274" s="11">
        <f t="shared" si="86"/>
        <v>-82.570000000000007</v>
      </c>
    </row>
    <row r="275" spans="1:21" ht="15" customHeight="1" x14ac:dyDescent="0.25">
      <c r="A275" s="30"/>
      <c r="B275" s="28">
        <v>16.3</v>
      </c>
      <c r="C275" s="30" t="s">
        <v>21</v>
      </c>
      <c r="D275" s="34" t="s">
        <v>297</v>
      </c>
      <c r="E275" s="30">
        <v>1</v>
      </c>
      <c r="G275" s="2">
        <v>1</v>
      </c>
      <c r="I275" s="2">
        <v>1</v>
      </c>
      <c r="K275" s="42"/>
      <c r="L275" s="51">
        <v>1</v>
      </c>
      <c r="M275" s="31">
        <v>2.88</v>
      </c>
      <c r="N275" s="31">
        <v>3.25</v>
      </c>
      <c r="O275" s="54">
        <v>3.41</v>
      </c>
      <c r="P275" s="12">
        <f t="shared" si="81"/>
        <v>-1</v>
      </c>
      <c r="Q275" s="12">
        <f t="shared" si="82"/>
        <v>-1</v>
      </c>
      <c r="R275" s="1">
        <f t="shared" si="83"/>
        <v>-1</v>
      </c>
      <c r="S275" s="12">
        <f t="shared" si="84"/>
        <v>-66.77</v>
      </c>
      <c r="T275" s="12">
        <f t="shared" si="85"/>
        <v>-105.26000000000002</v>
      </c>
      <c r="U275" s="11">
        <f t="shared" si="86"/>
        <v>-83.570000000000007</v>
      </c>
    </row>
    <row r="276" spans="1:21" ht="15" customHeight="1" x14ac:dyDescent="0.25">
      <c r="A276" s="30"/>
      <c r="B276" s="28">
        <v>15</v>
      </c>
      <c r="C276" s="30"/>
      <c r="D276" s="34" t="s">
        <v>101</v>
      </c>
      <c r="E276" s="30"/>
      <c r="F276" s="2">
        <v>1</v>
      </c>
      <c r="H276" s="2">
        <v>1</v>
      </c>
      <c r="I276" s="2">
        <v>1</v>
      </c>
      <c r="K276" s="42"/>
      <c r="L276" s="51"/>
      <c r="M276" s="31">
        <v>8.5</v>
      </c>
      <c r="N276" s="31">
        <v>8</v>
      </c>
      <c r="O276" s="54">
        <v>9.56</v>
      </c>
      <c r="P276" s="12">
        <f t="shared" si="81"/>
        <v>-1</v>
      </c>
      <c r="Q276" s="12">
        <f t="shared" si="82"/>
        <v>-1</v>
      </c>
      <c r="R276" s="1">
        <f t="shared" si="83"/>
        <v>-1</v>
      </c>
      <c r="S276" s="12">
        <f t="shared" si="84"/>
        <v>-67.77</v>
      </c>
      <c r="T276" s="12">
        <f t="shared" si="85"/>
        <v>-106.26000000000002</v>
      </c>
      <c r="U276" s="11">
        <f t="shared" si="86"/>
        <v>-84.570000000000007</v>
      </c>
    </row>
    <row r="277" spans="1:21" ht="15" customHeight="1" x14ac:dyDescent="0.25">
      <c r="A277" s="30"/>
      <c r="B277" s="28">
        <v>16</v>
      </c>
      <c r="C277" s="30"/>
      <c r="D277" s="34" t="s">
        <v>298</v>
      </c>
      <c r="E277" s="30"/>
      <c r="J277" s="3">
        <v>1</v>
      </c>
      <c r="K277" s="42"/>
      <c r="L277" s="51">
        <v>1</v>
      </c>
      <c r="M277" s="31">
        <v>17</v>
      </c>
      <c r="N277" s="31">
        <v>10</v>
      </c>
      <c r="O277" s="54">
        <v>10.69</v>
      </c>
      <c r="P277" s="12">
        <f t="shared" si="81"/>
        <v>-1</v>
      </c>
      <c r="Q277" s="12">
        <f t="shared" si="82"/>
        <v>-1</v>
      </c>
      <c r="R277" s="1">
        <f t="shared" si="83"/>
        <v>-1</v>
      </c>
      <c r="S277" s="12">
        <f t="shared" si="84"/>
        <v>-68.77</v>
      </c>
      <c r="T277" s="12">
        <f t="shared" si="85"/>
        <v>-107.26000000000002</v>
      </c>
      <c r="U277" s="11">
        <f t="shared" si="86"/>
        <v>-85.570000000000007</v>
      </c>
    </row>
    <row r="278" spans="1:21" ht="15" customHeight="1" x14ac:dyDescent="0.25">
      <c r="A278" s="41">
        <v>42901</v>
      </c>
      <c r="B278" s="28">
        <v>18.05</v>
      </c>
      <c r="C278" s="30" t="s">
        <v>21</v>
      </c>
      <c r="D278" s="34" t="s">
        <v>299</v>
      </c>
      <c r="E278" s="30"/>
      <c r="I278" s="2">
        <v>1</v>
      </c>
      <c r="K278" s="42"/>
      <c r="L278" s="51"/>
      <c r="M278" s="31">
        <v>41</v>
      </c>
      <c r="N278" s="31">
        <v>34</v>
      </c>
      <c r="O278" s="54">
        <v>55</v>
      </c>
      <c r="P278" s="12">
        <f t="shared" si="81"/>
        <v>-1</v>
      </c>
      <c r="Q278" s="12">
        <f t="shared" si="82"/>
        <v>-1</v>
      </c>
      <c r="R278" s="1">
        <f t="shared" si="83"/>
        <v>-1</v>
      </c>
      <c r="S278" s="12">
        <f t="shared" si="84"/>
        <v>-69.77</v>
      </c>
      <c r="T278" s="12">
        <f t="shared" si="85"/>
        <v>-108.26000000000002</v>
      </c>
      <c r="U278" s="11">
        <f t="shared" si="86"/>
        <v>-86.570000000000007</v>
      </c>
    </row>
    <row r="279" spans="1:21" ht="15" customHeight="1" x14ac:dyDescent="0.25">
      <c r="A279" s="30"/>
      <c r="B279" s="28">
        <v>18.350000000000001</v>
      </c>
      <c r="C279" s="30"/>
      <c r="D279" s="34" t="s">
        <v>300</v>
      </c>
      <c r="E279" s="30">
        <v>1</v>
      </c>
      <c r="K279" s="42"/>
      <c r="L279" s="51"/>
      <c r="M279" s="31">
        <v>6.5</v>
      </c>
      <c r="N279" s="31">
        <v>4</v>
      </c>
      <c r="O279" s="54">
        <v>4.92</v>
      </c>
      <c r="P279" s="12">
        <f t="shared" si="81"/>
        <v>-1</v>
      </c>
      <c r="Q279" s="12">
        <f t="shared" si="82"/>
        <v>-1</v>
      </c>
      <c r="R279" s="1">
        <f t="shared" si="83"/>
        <v>-1</v>
      </c>
      <c r="S279" s="12">
        <f t="shared" si="84"/>
        <v>-70.77</v>
      </c>
      <c r="T279" s="12">
        <f t="shared" si="85"/>
        <v>-109.26000000000002</v>
      </c>
      <c r="U279" s="11">
        <f t="shared" si="86"/>
        <v>-87.570000000000007</v>
      </c>
    </row>
    <row r="280" spans="1:21" ht="15" customHeight="1" x14ac:dyDescent="0.25">
      <c r="A280" s="30"/>
      <c r="B280" s="28">
        <v>20.100000000000001</v>
      </c>
      <c r="C280" s="30"/>
      <c r="D280" s="34" t="s">
        <v>302</v>
      </c>
      <c r="E280" s="30"/>
      <c r="H280" s="2">
        <v>1</v>
      </c>
      <c r="M280" s="31">
        <v>7</v>
      </c>
      <c r="N280" s="31">
        <v>5.5</v>
      </c>
      <c r="O280" s="54">
        <v>6.36</v>
      </c>
      <c r="P280" s="12">
        <f t="shared" si="81"/>
        <v>-1</v>
      </c>
      <c r="Q280" s="12">
        <f t="shared" si="82"/>
        <v>-1</v>
      </c>
      <c r="R280" s="1">
        <f t="shared" si="83"/>
        <v>-1</v>
      </c>
      <c r="S280" s="12">
        <f t="shared" si="84"/>
        <v>-71.77</v>
      </c>
      <c r="T280" s="12">
        <f t="shared" si="85"/>
        <v>-110.26000000000002</v>
      </c>
      <c r="U280" s="11">
        <f t="shared" si="86"/>
        <v>-88.570000000000007</v>
      </c>
    </row>
    <row r="281" spans="1:21" ht="15" customHeight="1" x14ac:dyDescent="0.25">
      <c r="A281" s="30"/>
      <c r="B281" s="28">
        <v>15.4</v>
      </c>
      <c r="C281" s="30" t="s">
        <v>29</v>
      </c>
      <c r="D281" s="34" t="s">
        <v>303</v>
      </c>
      <c r="E281" s="30"/>
      <c r="F281" s="2">
        <v>1</v>
      </c>
      <c r="K281" s="42"/>
      <c r="L281" s="51">
        <v>1</v>
      </c>
      <c r="M281" s="31">
        <v>12</v>
      </c>
      <c r="N281" s="31">
        <v>12</v>
      </c>
      <c r="O281" s="54">
        <v>13.44</v>
      </c>
      <c r="P281" s="12">
        <f t="shared" si="81"/>
        <v>-1</v>
      </c>
      <c r="Q281" s="12">
        <f t="shared" si="82"/>
        <v>-1</v>
      </c>
      <c r="R281" s="1">
        <f t="shared" si="83"/>
        <v>-1</v>
      </c>
      <c r="S281" s="12">
        <f t="shared" si="84"/>
        <v>-72.77</v>
      </c>
      <c r="T281" s="12">
        <f t="shared" si="85"/>
        <v>-111.26000000000002</v>
      </c>
      <c r="U281" s="11">
        <f t="shared" si="86"/>
        <v>-89.570000000000007</v>
      </c>
    </row>
    <row r="282" spans="1:21" ht="15" customHeight="1" x14ac:dyDescent="0.25">
      <c r="A282" s="30"/>
      <c r="B282" s="28">
        <v>17.2</v>
      </c>
      <c r="C282" s="30"/>
      <c r="D282" s="34" t="s">
        <v>304</v>
      </c>
      <c r="E282" s="30"/>
      <c r="H282" s="2">
        <v>1</v>
      </c>
      <c r="K282" s="42"/>
      <c r="L282" s="51"/>
      <c r="M282" s="31">
        <v>15</v>
      </c>
      <c r="N282" s="31">
        <v>10</v>
      </c>
      <c r="O282" s="54">
        <v>12.5</v>
      </c>
      <c r="P282" s="12">
        <f t="shared" si="81"/>
        <v>-1</v>
      </c>
      <c r="Q282" s="12">
        <f t="shared" si="82"/>
        <v>-1</v>
      </c>
      <c r="R282" s="1">
        <f t="shared" si="83"/>
        <v>-1</v>
      </c>
      <c r="S282" s="12">
        <f t="shared" si="84"/>
        <v>-73.77</v>
      </c>
      <c r="T282" s="12">
        <f t="shared" si="85"/>
        <v>-112.26000000000002</v>
      </c>
      <c r="U282" s="11">
        <f t="shared" si="86"/>
        <v>-90.570000000000007</v>
      </c>
    </row>
    <row r="283" spans="1:21" ht="15" customHeight="1" x14ac:dyDescent="0.25">
      <c r="A283" s="30"/>
      <c r="B283" s="28">
        <v>15.2</v>
      </c>
      <c r="C283" s="30" t="s">
        <v>44</v>
      </c>
      <c r="D283" s="34" t="s">
        <v>305</v>
      </c>
      <c r="E283" s="30">
        <v>1</v>
      </c>
      <c r="G283" s="2">
        <v>1</v>
      </c>
      <c r="J283" s="3">
        <v>1</v>
      </c>
      <c r="K283" s="42">
        <v>1</v>
      </c>
      <c r="L283" s="51"/>
      <c r="M283" s="31">
        <v>5</v>
      </c>
      <c r="N283" s="31">
        <v>3</v>
      </c>
      <c r="O283" s="54">
        <v>3.59</v>
      </c>
      <c r="P283" s="12">
        <f t="shared" si="81"/>
        <v>4</v>
      </c>
      <c r="Q283" s="12">
        <f t="shared" si="82"/>
        <v>2</v>
      </c>
      <c r="R283" s="1">
        <f t="shared" si="83"/>
        <v>2.59</v>
      </c>
      <c r="S283" s="12">
        <f t="shared" si="84"/>
        <v>-69.77</v>
      </c>
      <c r="T283" s="12">
        <f t="shared" si="85"/>
        <v>-110.26000000000002</v>
      </c>
      <c r="U283" s="11">
        <f t="shared" si="86"/>
        <v>-87.98</v>
      </c>
    </row>
    <row r="284" spans="1:21" ht="15" customHeight="1" x14ac:dyDescent="0.25">
      <c r="A284" s="30"/>
      <c r="B284" s="28">
        <v>15.55</v>
      </c>
      <c r="C284" s="30"/>
      <c r="D284" s="34" t="s">
        <v>306</v>
      </c>
      <c r="E284" s="30">
        <v>1</v>
      </c>
      <c r="K284" s="42"/>
      <c r="L284" s="51"/>
      <c r="M284" s="31">
        <v>2.75</v>
      </c>
      <c r="N284" s="31">
        <v>2.5</v>
      </c>
      <c r="O284" s="54">
        <v>2.69</v>
      </c>
      <c r="P284" s="12">
        <f t="shared" si="81"/>
        <v>-1</v>
      </c>
      <c r="Q284" s="12">
        <f t="shared" si="82"/>
        <v>-1</v>
      </c>
      <c r="R284" s="1">
        <f t="shared" si="83"/>
        <v>-1</v>
      </c>
      <c r="S284" s="12">
        <f t="shared" si="84"/>
        <v>-70.77</v>
      </c>
      <c r="T284" s="12">
        <f t="shared" si="85"/>
        <v>-111.26000000000002</v>
      </c>
      <c r="U284" s="11">
        <f t="shared" si="86"/>
        <v>-88.98</v>
      </c>
    </row>
    <row r="285" spans="1:21" ht="15" customHeight="1" x14ac:dyDescent="0.25">
      <c r="A285" s="41">
        <v>42902</v>
      </c>
      <c r="B285" s="28">
        <v>19.3</v>
      </c>
      <c r="C285" s="30" t="s">
        <v>17</v>
      </c>
      <c r="D285" s="34" t="s">
        <v>307</v>
      </c>
      <c r="E285" s="30"/>
      <c r="H285" s="2">
        <v>1</v>
      </c>
      <c r="J285" s="3">
        <v>1</v>
      </c>
      <c r="K285" s="42"/>
      <c r="L285" s="51"/>
      <c r="M285" s="31">
        <v>8</v>
      </c>
      <c r="N285" s="31">
        <v>4.3</v>
      </c>
      <c r="O285" s="54">
        <v>5.23</v>
      </c>
      <c r="P285" s="12">
        <f t="shared" si="81"/>
        <v>-1</v>
      </c>
      <c r="Q285" s="12">
        <f t="shared" si="82"/>
        <v>-1</v>
      </c>
      <c r="R285" s="1">
        <f t="shared" si="83"/>
        <v>-1</v>
      </c>
      <c r="S285" s="12">
        <f t="shared" si="84"/>
        <v>-71.77</v>
      </c>
      <c r="T285" s="12">
        <f t="shared" si="85"/>
        <v>-112.26000000000002</v>
      </c>
      <c r="U285" s="11">
        <f t="shared" si="86"/>
        <v>-89.98</v>
      </c>
    </row>
    <row r="286" spans="1:21" ht="15" customHeight="1" x14ac:dyDescent="0.25">
      <c r="A286" s="30"/>
      <c r="B286" s="28">
        <v>20.05</v>
      </c>
      <c r="C286" s="30"/>
      <c r="D286" s="34" t="s">
        <v>275</v>
      </c>
      <c r="E286" s="30"/>
      <c r="F286" s="2">
        <v>1</v>
      </c>
      <c r="H286" s="2">
        <v>1</v>
      </c>
      <c r="K286" s="42"/>
      <c r="L286" s="51">
        <v>1</v>
      </c>
      <c r="M286" s="31">
        <v>8</v>
      </c>
      <c r="N286" s="31">
        <v>5.5</v>
      </c>
      <c r="O286" s="54">
        <v>5.01</v>
      </c>
      <c r="P286" s="12">
        <f t="shared" si="81"/>
        <v>-1</v>
      </c>
      <c r="Q286" s="12">
        <f t="shared" si="82"/>
        <v>-1</v>
      </c>
      <c r="R286" s="1">
        <f t="shared" si="83"/>
        <v>-1</v>
      </c>
      <c r="S286" s="12">
        <f t="shared" si="84"/>
        <v>-72.77</v>
      </c>
      <c r="T286" s="12">
        <f t="shared" si="85"/>
        <v>-113.26000000000002</v>
      </c>
      <c r="U286" s="11">
        <f t="shared" si="86"/>
        <v>-90.98</v>
      </c>
    </row>
    <row r="287" spans="1:21" ht="15" customHeight="1" x14ac:dyDescent="0.25">
      <c r="A287" s="30"/>
      <c r="B287" s="28">
        <v>21.05</v>
      </c>
      <c r="C287" s="30"/>
      <c r="D287" s="34" t="s">
        <v>131</v>
      </c>
      <c r="E287" s="30"/>
      <c r="H287" s="2">
        <v>1</v>
      </c>
      <c r="K287" s="42"/>
      <c r="L287" s="51"/>
      <c r="M287" s="31">
        <v>13</v>
      </c>
      <c r="N287" s="31">
        <v>13</v>
      </c>
      <c r="O287" s="54">
        <v>14.95</v>
      </c>
      <c r="P287" s="12">
        <f t="shared" si="81"/>
        <v>-1</v>
      </c>
      <c r="Q287" s="12">
        <f t="shared" si="82"/>
        <v>-1</v>
      </c>
      <c r="R287" s="1">
        <f t="shared" si="83"/>
        <v>-1</v>
      </c>
      <c r="S287" s="12">
        <f t="shared" si="84"/>
        <v>-73.77</v>
      </c>
      <c r="T287" s="12">
        <f t="shared" si="85"/>
        <v>-114.26000000000002</v>
      </c>
      <c r="U287" s="11">
        <f t="shared" si="86"/>
        <v>-91.98</v>
      </c>
    </row>
    <row r="288" spans="1:21" ht="15" customHeight="1" x14ac:dyDescent="0.25">
      <c r="A288" s="30"/>
      <c r="B288" s="28">
        <v>18.350000000000001</v>
      </c>
      <c r="C288" s="30" t="s">
        <v>135</v>
      </c>
      <c r="D288" s="34" t="s">
        <v>308</v>
      </c>
      <c r="E288" s="30">
        <v>1</v>
      </c>
      <c r="H288" s="2">
        <v>1</v>
      </c>
      <c r="J288" s="3">
        <v>1</v>
      </c>
      <c r="K288" s="42"/>
      <c r="L288" s="51"/>
      <c r="M288" s="31">
        <v>4.5</v>
      </c>
      <c r="N288" s="31">
        <v>4.5</v>
      </c>
      <c r="O288" s="54">
        <v>4.7</v>
      </c>
      <c r="P288" s="12">
        <f t="shared" si="81"/>
        <v>-1</v>
      </c>
      <c r="Q288" s="12">
        <f t="shared" si="82"/>
        <v>-1</v>
      </c>
      <c r="R288" s="1">
        <f t="shared" si="83"/>
        <v>-1</v>
      </c>
      <c r="S288" s="12">
        <f t="shared" si="84"/>
        <v>-74.77</v>
      </c>
      <c r="T288" s="12">
        <f t="shared" si="85"/>
        <v>-115.26000000000002</v>
      </c>
      <c r="U288" s="11">
        <f t="shared" si="86"/>
        <v>-92.98</v>
      </c>
    </row>
    <row r="289" spans="1:21" ht="15" customHeight="1" x14ac:dyDescent="0.25">
      <c r="A289" s="30"/>
      <c r="B289" s="28">
        <v>16.399999999999999</v>
      </c>
      <c r="C289" s="30"/>
      <c r="D289" s="34" t="s">
        <v>80</v>
      </c>
      <c r="E289" s="30">
        <v>1</v>
      </c>
      <c r="K289" s="42">
        <v>1</v>
      </c>
      <c r="L289" s="51"/>
      <c r="M289" s="31">
        <v>4.3</v>
      </c>
      <c r="N289" s="31">
        <v>4.3</v>
      </c>
      <c r="O289" s="54">
        <v>4.7</v>
      </c>
      <c r="P289" s="12">
        <f t="shared" si="81"/>
        <v>3.3</v>
      </c>
      <c r="Q289" s="12">
        <f t="shared" si="82"/>
        <v>3.3</v>
      </c>
      <c r="R289" s="1">
        <f t="shared" si="83"/>
        <v>3.7</v>
      </c>
      <c r="S289" s="12">
        <f t="shared" si="84"/>
        <v>-71.47</v>
      </c>
      <c r="T289" s="12">
        <f t="shared" si="85"/>
        <v>-111.96000000000002</v>
      </c>
      <c r="U289" s="11">
        <f t="shared" si="86"/>
        <v>-89.28</v>
      </c>
    </row>
    <row r="290" spans="1:21" ht="15" customHeight="1" x14ac:dyDescent="0.25">
      <c r="A290" s="41">
        <v>42903</v>
      </c>
      <c r="B290" s="28">
        <v>15.1</v>
      </c>
      <c r="C290" s="30" t="s">
        <v>20</v>
      </c>
      <c r="D290" s="34" t="s">
        <v>309</v>
      </c>
      <c r="E290" s="30"/>
      <c r="H290" s="2">
        <v>1</v>
      </c>
      <c r="K290" s="42"/>
      <c r="L290" s="51"/>
      <c r="M290" s="31">
        <v>21</v>
      </c>
      <c r="N290" s="31">
        <v>21</v>
      </c>
      <c r="O290" s="54">
        <v>24.36</v>
      </c>
      <c r="P290" s="12">
        <f t="shared" ref="P290:P315" si="87">IF(K290=1, (M290-1), -1)</f>
        <v>-1</v>
      </c>
      <c r="Q290" s="12">
        <f t="shared" ref="Q290:Q315" si="88">IF(K290=1, (N290-1), -1)</f>
        <v>-1</v>
      </c>
      <c r="R290" s="1">
        <f t="shared" ref="R290:R315" si="89">IF(K290=1, (O290-1), -1)</f>
        <v>-1</v>
      </c>
      <c r="S290" s="12">
        <f t="shared" ref="S290:S315" si="90">S289+P290</f>
        <v>-72.47</v>
      </c>
      <c r="T290" s="12">
        <f t="shared" ref="T290:T315" si="91">T289+Q290</f>
        <v>-112.96000000000002</v>
      </c>
      <c r="U290" s="11">
        <f t="shared" ref="U290:U315" si="92">U289+R290</f>
        <v>-90.28</v>
      </c>
    </row>
    <row r="291" spans="1:21" ht="15" customHeight="1" x14ac:dyDescent="0.25">
      <c r="A291" s="30"/>
      <c r="B291" s="28">
        <v>15.45</v>
      </c>
      <c r="C291" s="30"/>
      <c r="D291" s="34" t="s">
        <v>310</v>
      </c>
      <c r="E291" s="30"/>
      <c r="F291" s="2">
        <v>1</v>
      </c>
      <c r="M291" s="31">
        <v>9</v>
      </c>
      <c r="N291" s="31">
        <v>8</v>
      </c>
      <c r="O291" s="54">
        <v>9.08</v>
      </c>
      <c r="P291" s="12">
        <f t="shared" si="87"/>
        <v>-1</v>
      </c>
      <c r="Q291" s="12">
        <f t="shared" si="88"/>
        <v>-1</v>
      </c>
      <c r="R291" s="1">
        <f t="shared" si="89"/>
        <v>-1</v>
      </c>
      <c r="S291" s="12">
        <f t="shared" si="90"/>
        <v>-73.47</v>
      </c>
      <c r="T291" s="12">
        <f t="shared" si="91"/>
        <v>-113.96000000000002</v>
      </c>
      <c r="U291" s="11">
        <f t="shared" si="92"/>
        <v>-91.28</v>
      </c>
    </row>
    <row r="292" spans="1:21" ht="15" customHeight="1" x14ac:dyDescent="0.25">
      <c r="A292" s="30"/>
      <c r="B292" s="28">
        <v>17.3</v>
      </c>
      <c r="C292" s="30"/>
      <c r="D292" s="34" t="s">
        <v>311</v>
      </c>
      <c r="E292" s="30"/>
      <c r="H292" s="2">
        <v>1</v>
      </c>
      <c r="I292" s="2">
        <v>1</v>
      </c>
      <c r="M292" s="31">
        <v>11</v>
      </c>
      <c r="N292" s="31">
        <v>7</v>
      </c>
      <c r="O292" s="54">
        <v>8.6</v>
      </c>
      <c r="P292" s="12">
        <f t="shared" si="87"/>
        <v>-1</v>
      </c>
      <c r="Q292" s="12">
        <f t="shared" si="88"/>
        <v>-1</v>
      </c>
      <c r="R292" s="1">
        <f t="shared" si="89"/>
        <v>-1</v>
      </c>
      <c r="S292" s="12">
        <f t="shared" si="90"/>
        <v>-74.47</v>
      </c>
      <c r="T292" s="12">
        <f t="shared" si="91"/>
        <v>-114.96000000000002</v>
      </c>
      <c r="U292" s="11">
        <f t="shared" si="92"/>
        <v>-92.28</v>
      </c>
    </row>
    <row r="293" spans="1:21" ht="15" customHeight="1" x14ac:dyDescent="0.25">
      <c r="A293" s="30"/>
      <c r="B293" s="28">
        <v>16.100000000000001</v>
      </c>
      <c r="C293" s="30" t="s">
        <v>49</v>
      </c>
      <c r="D293" s="34" t="s">
        <v>312</v>
      </c>
      <c r="E293" s="30"/>
      <c r="H293" s="2">
        <v>1</v>
      </c>
      <c r="M293" s="31">
        <v>13</v>
      </c>
      <c r="N293" s="31">
        <v>13</v>
      </c>
      <c r="O293" s="54">
        <v>15.5</v>
      </c>
      <c r="P293" s="12">
        <f t="shared" si="87"/>
        <v>-1</v>
      </c>
      <c r="Q293" s="12">
        <f t="shared" si="88"/>
        <v>-1</v>
      </c>
      <c r="R293" s="1">
        <f t="shared" si="89"/>
        <v>-1</v>
      </c>
      <c r="S293" s="12">
        <f t="shared" si="90"/>
        <v>-75.47</v>
      </c>
      <c r="T293" s="12">
        <f t="shared" si="91"/>
        <v>-115.96000000000002</v>
      </c>
      <c r="U293" s="11">
        <f t="shared" si="92"/>
        <v>-93.28</v>
      </c>
    </row>
    <row r="294" spans="1:21" ht="15" customHeight="1" x14ac:dyDescent="0.25">
      <c r="A294" s="30"/>
      <c r="B294" s="28">
        <v>20.399999999999999</v>
      </c>
      <c r="C294" s="30"/>
      <c r="D294" s="34" t="s">
        <v>313</v>
      </c>
      <c r="E294" s="30"/>
      <c r="F294" s="2">
        <v>1</v>
      </c>
      <c r="H294" s="2">
        <v>1</v>
      </c>
      <c r="M294" s="31">
        <v>12</v>
      </c>
      <c r="N294" s="31">
        <v>12</v>
      </c>
      <c r="O294" s="54">
        <v>14.88</v>
      </c>
      <c r="P294" s="12">
        <f t="shared" si="87"/>
        <v>-1</v>
      </c>
      <c r="Q294" s="12">
        <f t="shared" si="88"/>
        <v>-1</v>
      </c>
      <c r="R294" s="1">
        <f t="shared" si="89"/>
        <v>-1</v>
      </c>
      <c r="S294" s="12">
        <f t="shared" si="90"/>
        <v>-76.47</v>
      </c>
      <c r="T294" s="12">
        <f t="shared" si="91"/>
        <v>-116.96000000000002</v>
      </c>
      <c r="U294" s="11">
        <f t="shared" si="92"/>
        <v>-94.28</v>
      </c>
    </row>
    <row r="295" spans="1:21" ht="15" customHeight="1" x14ac:dyDescent="0.25">
      <c r="A295" s="41">
        <v>42905</v>
      </c>
      <c r="B295" s="28">
        <v>16</v>
      </c>
      <c r="C295" s="30" t="s">
        <v>256</v>
      </c>
      <c r="D295" s="34" t="s">
        <v>314</v>
      </c>
      <c r="E295" s="30"/>
      <c r="G295" s="2">
        <v>1</v>
      </c>
      <c r="K295" s="42"/>
      <c r="L295" s="51">
        <v>1</v>
      </c>
      <c r="M295" s="31">
        <v>11</v>
      </c>
      <c r="N295" s="31">
        <v>10</v>
      </c>
      <c r="O295" s="54">
        <v>11.72</v>
      </c>
      <c r="P295" s="12">
        <f t="shared" si="87"/>
        <v>-1</v>
      </c>
      <c r="Q295" s="12">
        <f t="shared" si="88"/>
        <v>-1</v>
      </c>
      <c r="R295" s="1">
        <f t="shared" si="89"/>
        <v>-1</v>
      </c>
      <c r="S295" s="12">
        <f t="shared" si="90"/>
        <v>-77.47</v>
      </c>
      <c r="T295" s="12">
        <f t="shared" si="91"/>
        <v>-117.96000000000002</v>
      </c>
      <c r="U295" s="11">
        <f t="shared" si="92"/>
        <v>-95.28</v>
      </c>
    </row>
    <row r="296" spans="1:21" ht="15" customHeight="1" x14ac:dyDescent="0.25">
      <c r="A296" s="30"/>
      <c r="B296" s="28">
        <v>19.149999999999999</v>
      </c>
      <c r="C296" s="30" t="s">
        <v>38</v>
      </c>
      <c r="D296" s="34" t="s">
        <v>212</v>
      </c>
      <c r="E296" s="30">
        <v>1</v>
      </c>
      <c r="K296" s="42"/>
      <c r="L296" s="51">
        <v>1</v>
      </c>
      <c r="M296" s="31">
        <v>5.5</v>
      </c>
      <c r="N296" s="31">
        <v>4</v>
      </c>
      <c r="O296" s="54">
        <v>4.2</v>
      </c>
      <c r="P296" s="12">
        <f t="shared" si="87"/>
        <v>-1</v>
      </c>
      <c r="Q296" s="12">
        <f t="shared" si="88"/>
        <v>-1</v>
      </c>
      <c r="R296" s="1">
        <f t="shared" si="89"/>
        <v>-1</v>
      </c>
      <c r="S296" s="12">
        <f t="shared" si="90"/>
        <v>-78.47</v>
      </c>
      <c r="T296" s="12">
        <f t="shared" si="91"/>
        <v>-118.96000000000002</v>
      </c>
      <c r="U296" s="11">
        <f t="shared" si="92"/>
        <v>-96.28</v>
      </c>
    </row>
    <row r="297" spans="1:21" ht="15" customHeight="1" x14ac:dyDescent="0.25">
      <c r="A297" s="30"/>
      <c r="B297" s="28">
        <v>18.3</v>
      </c>
      <c r="C297" s="30" t="s">
        <v>44</v>
      </c>
      <c r="D297" s="34" t="s">
        <v>315</v>
      </c>
      <c r="E297" s="30"/>
      <c r="H297" s="2">
        <v>1</v>
      </c>
      <c r="J297" s="3">
        <v>1</v>
      </c>
      <c r="K297" s="42"/>
      <c r="L297" s="51"/>
      <c r="M297" s="31">
        <v>13</v>
      </c>
      <c r="N297" s="31">
        <v>13</v>
      </c>
      <c r="O297" s="54">
        <v>16</v>
      </c>
      <c r="P297" s="12">
        <f t="shared" si="87"/>
        <v>-1</v>
      </c>
      <c r="Q297" s="12">
        <f t="shared" si="88"/>
        <v>-1</v>
      </c>
      <c r="R297" s="1">
        <f t="shared" si="89"/>
        <v>-1</v>
      </c>
      <c r="S297" s="12">
        <f t="shared" si="90"/>
        <v>-79.47</v>
      </c>
      <c r="T297" s="12">
        <f t="shared" si="91"/>
        <v>-119.96000000000002</v>
      </c>
      <c r="U297" s="11">
        <f t="shared" si="92"/>
        <v>-97.28</v>
      </c>
    </row>
    <row r="298" spans="1:21" ht="15" customHeight="1" x14ac:dyDescent="0.25">
      <c r="A298" s="30"/>
      <c r="B298" s="28">
        <v>19</v>
      </c>
      <c r="C298" s="30"/>
      <c r="D298" s="34" t="s">
        <v>316</v>
      </c>
      <c r="E298" s="30">
        <v>1</v>
      </c>
      <c r="H298" s="2">
        <v>1</v>
      </c>
      <c r="K298" s="42"/>
      <c r="L298" s="51"/>
      <c r="M298" s="31">
        <v>10</v>
      </c>
      <c r="N298" s="31">
        <v>7</v>
      </c>
      <c r="O298" s="54">
        <v>7.83</v>
      </c>
      <c r="P298" s="12">
        <f t="shared" si="87"/>
        <v>-1</v>
      </c>
      <c r="Q298" s="12">
        <f t="shared" si="88"/>
        <v>-1</v>
      </c>
      <c r="R298" s="1">
        <f t="shared" si="89"/>
        <v>-1</v>
      </c>
      <c r="S298" s="12">
        <f t="shared" si="90"/>
        <v>-80.47</v>
      </c>
      <c r="T298" s="12">
        <f t="shared" si="91"/>
        <v>-120.96000000000002</v>
      </c>
      <c r="U298" s="11">
        <f t="shared" si="92"/>
        <v>-98.28</v>
      </c>
    </row>
    <row r="299" spans="1:21" ht="15" customHeight="1" x14ac:dyDescent="0.25">
      <c r="A299" s="41">
        <v>42906</v>
      </c>
      <c r="B299" s="28">
        <v>16.350000000000001</v>
      </c>
      <c r="C299" s="30" t="s">
        <v>104</v>
      </c>
      <c r="D299" s="34" t="s">
        <v>317</v>
      </c>
      <c r="E299" s="30"/>
      <c r="I299" s="2">
        <v>1</v>
      </c>
      <c r="K299" s="42"/>
      <c r="L299" s="51"/>
      <c r="M299" s="31">
        <v>17</v>
      </c>
      <c r="N299" s="31">
        <v>17</v>
      </c>
      <c r="O299" s="54">
        <v>20.82</v>
      </c>
      <c r="P299" s="12">
        <f t="shared" si="87"/>
        <v>-1</v>
      </c>
      <c r="Q299" s="12">
        <f t="shared" si="88"/>
        <v>-1</v>
      </c>
      <c r="R299" s="1">
        <f t="shared" si="89"/>
        <v>-1</v>
      </c>
      <c r="S299" s="12">
        <f t="shared" si="90"/>
        <v>-81.47</v>
      </c>
      <c r="T299" s="12">
        <f t="shared" si="91"/>
        <v>-121.96000000000002</v>
      </c>
      <c r="U299" s="11">
        <f t="shared" si="92"/>
        <v>-99.28</v>
      </c>
    </row>
    <row r="300" spans="1:21" ht="15" customHeight="1" x14ac:dyDescent="0.25">
      <c r="A300" s="30"/>
      <c r="B300" s="28">
        <v>19.399999999999999</v>
      </c>
      <c r="C300" s="30" t="s">
        <v>55</v>
      </c>
      <c r="D300" s="34" t="s">
        <v>262</v>
      </c>
      <c r="E300" s="30"/>
      <c r="F300" s="2">
        <v>1</v>
      </c>
      <c r="H300" s="2">
        <v>1</v>
      </c>
      <c r="J300" s="3">
        <v>1</v>
      </c>
      <c r="K300" s="42"/>
      <c r="L300" s="51"/>
      <c r="M300" s="31">
        <v>5</v>
      </c>
      <c r="N300" s="31">
        <v>5</v>
      </c>
      <c r="O300" s="54">
        <v>5.68</v>
      </c>
      <c r="P300" s="12">
        <f t="shared" si="87"/>
        <v>-1</v>
      </c>
      <c r="Q300" s="12">
        <f t="shared" si="88"/>
        <v>-1</v>
      </c>
      <c r="R300" s="1">
        <f t="shared" si="89"/>
        <v>-1</v>
      </c>
      <c r="S300" s="12">
        <f t="shared" si="90"/>
        <v>-82.47</v>
      </c>
      <c r="T300" s="12">
        <f t="shared" si="91"/>
        <v>-122.96000000000002</v>
      </c>
      <c r="U300" s="11">
        <f t="shared" si="92"/>
        <v>-100.28</v>
      </c>
    </row>
    <row r="301" spans="1:21" ht="15" customHeight="1" x14ac:dyDescent="0.25">
      <c r="A301" s="30"/>
      <c r="B301" s="28">
        <v>20.100000000000001</v>
      </c>
      <c r="C301" s="30"/>
      <c r="D301" s="34" t="s">
        <v>184</v>
      </c>
      <c r="E301" s="30"/>
      <c r="I301" s="2">
        <v>1</v>
      </c>
      <c r="K301" s="42">
        <v>1</v>
      </c>
      <c r="L301" s="51"/>
      <c r="M301" s="31">
        <v>5</v>
      </c>
      <c r="N301" s="31">
        <v>5</v>
      </c>
      <c r="O301" s="54">
        <v>5.9</v>
      </c>
      <c r="P301" s="12">
        <f t="shared" si="87"/>
        <v>4</v>
      </c>
      <c r="Q301" s="12">
        <f t="shared" si="88"/>
        <v>4</v>
      </c>
      <c r="R301" s="1">
        <f t="shared" si="89"/>
        <v>4.9000000000000004</v>
      </c>
      <c r="S301" s="12">
        <f t="shared" si="90"/>
        <v>-78.47</v>
      </c>
      <c r="T301" s="12">
        <f t="shared" si="91"/>
        <v>-118.96000000000002</v>
      </c>
      <c r="U301" s="11">
        <f t="shared" si="92"/>
        <v>-95.38</v>
      </c>
    </row>
    <row r="302" spans="1:21" ht="15" customHeight="1" x14ac:dyDescent="0.25">
      <c r="A302" s="43"/>
      <c r="B302" s="44">
        <v>20</v>
      </c>
      <c r="C302" s="43" t="s">
        <v>62</v>
      </c>
      <c r="D302" s="50" t="s">
        <v>318</v>
      </c>
      <c r="E302" s="43"/>
      <c r="F302" s="2">
        <v>1</v>
      </c>
      <c r="G302" s="2">
        <v>1</v>
      </c>
      <c r="K302" s="45"/>
      <c r="L302" s="52"/>
      <c r="M302" s="46">
        <v>13</v>
      </c>
      <c r="N302" s="46">
        <v>13</v>
      </c>
      <c r="O302" s="55">
        <v>14.63</v>
      </c>
      <c r="P302" s="12">
        <f t="shared" si="87"/>
        <v>-1</v>
      </c>
      <c r="Q302" s="12">
        <f t="shared" si="88"/>
        <v>-1</v>
      </c>
      <c r="R302" s="1">
        <f t="shared" si="89"/>
        <v>-1</v>
      </c>
      <c r="S302" s="12">
        <f t="shared" si="90"/>
        <v>-79.47</v>
      </c>
      <c r="T302" s="12">
        <f t="shared" si="91"/>
        <v>-119.96000000000002</v>
      </c>
      <c r="U302" s="11">
        <f t="shared" si="92"/>
        <v>-96.38</v>
      </c>
    </row>
    <row r="303" spans="1:21" ht="15" customHeight="1" x14ac:dyDescent="0.25">
      <c r="A303" s="30"/>
      <c r="B303" s="28">
        <v>20.3</v>
      </c>
      <c r="C303" s="30"/>
      <c r="D303" s="34" t="s">
        <v>92</v>
      </c>
      <c r="E303" s="30"/>
      <c r="H303" s="2">
        <v>1</v>
      </c>
      <c r="K303" s="42"/>
      <c r="L303" s="51"/>
      <c r="M303" s="31">
        <v>15</v>
      </c>
      <c r="N303" s="31">
        <v>15</v>
      </c>
      <c r="O303" s="54">
        <v>20.190000000000001</v>
      </c>
      <c r="P303" s="12">
        <f t="shared" si="87"/>
        <v>-1</v>
      </c>
      <c r="Q303" s="12">
        <f t="shared" si="88"/>
        <v>-1</v>
      </c>
      <c r="R303" s="1">
        <f t="shared" si="89"/>
        <v>-1</v>
      </c>
      <c r="S303" s="12">
        <f t="shared" si="90"/>
        <v>-80.47</v>
      </c>
      <c r="T303" s="12">
        <f t="shared" si="91"/>
        <v>-120.96000000000002</v>
      </c>
      <c r="U303" s="11">
        <f t="shared" si="92"/>
        <v>-97.38</v>
      </c>
    </row>
    <row r="304" spans="1:21" ht="15" customHeight="1" x14ac:dyDescent="0.25">
      <c r="A304" s="30"/>
      <c r="B304" s="28"/>
      <c r="C304" s="30"/>
      <c r="D304" s="34" t="s">
        <v>220</v>
      </c>
      <c r="E304" s="30"/>
      <c r="G304" s="2">
        <v>1</v>
      </c>
      <c r="K304" s="42"/>
      <c r="L304" s="51"/>
      <c r="M304" s="31">
        <v>13</v>
      </c>
      <c r="N304" s="31">
        <v>13</v>
      </c>
      <c r="O304" s="54">
        <v>20</v>
      </c>
      <c r="P304" s="12">
        <f t="shared" si="87"/>
        <v>-1</v>
      </c>
      <c r="Q304" s="12">
        <f t="shared" si="88"/>
        <v>-1</v>
      </c>
      <c r="R304" s="1">
        <f t="shared" si="89"/>
        <v>-1</v>
      </c>
      <c r="S304" s="12">
        <f t="shared" si="90"/>
        <v>-81.47</v>
      </c>
      <c r="T304" s="12">
        <f t="shared" si="91"/>
        <v>-121.96000000000002</v>
      </c>
      <c r="U304" s="11">
        <f t="shared" si="92"/>
        <v>-98.38</v>
      </c>
    </row>
    <row r="305" spans="1:21" ht="15" customHeight="1" x14ac:dyDescent="0.25">
      <c r="A305" s="41">
        <v>42907</v>
      </c>
      <c r="B305" s="28">
        <v>16.350000000000001</v>
      </c>
      <c r="C305" s="30" t="s">
        <v>141</v>
      </c>
      <c r="D305" s="34" t="s">
        <v>319</v>
      </c>
      <c r="E305" s="30">
        <v>1</v>
      </c>
      <c r="H305" s="2">
        <v>1</v>
      </c>
      <c r="J305" s="3">
        <v>1</v>
      </c>
      <c r="K305" s="42">
        <v>1</v>
      </c>
      <c r="L305" s="51"/>
      <c r="M305" s="31">
        <v>2.25</v>
      </c>
      <c r="N305" s="31">
        <v>1.67</v>
      </c>
      <c r="O305" s="54">
        <v>1.7</v>
      </c>
      <c r="P305" s="12">
        <f t="shared" si="87"/>
        <v>1.25</v>
      </c>
      <c r="Q305" s="12">
        <f t="shared" si="88"/>
        <v>0.66999999999999993</v>
      </c>
      <c r="R305" s="1">
        <f t="shared" si="89"/>
        <v>0.7</v>
      </c>
      <c r="S305" s="12">
        <f t="shared" si="90"/>
        <v>-80.22</v>
      </c>
      <c r="T305" s="12">
        <f t="shared" si="91"/>
        <v>-121.29000000000002</v>
      </c>
      <c r="U305" s="11">
        <f t="shared" si="92"/>
        <v>-97.679999999999993</v>
      </c>
    </row>
    <row r="306" spans="1:21" ht="15" customHeight="1" x14ac:dyDescent="0.25">
      <c r="A306" s="30"/>
      <c r="B306" s="28">
        <v>17.45</v>
      </c>
      <c r="C306" s="30"/>
      <c r="D306" s="34" t="s">
        <v>320</v>
      </c>
      <c r="E306" s="30"/>
      <c r="F306" s="2">
        <v>1</v>
      </c>
      <c r="H306" s="2">
        <v>1</v>
      </c>
      <c r="J306" s="3">
        <v>1</v>
      </c>
      <c r="K306" s="42"/>
      <c r="L306" s="51">
        <v>1</v>
      </c>
      <c r="M306" s="31">
        <v>7</v>
      </c>
      <c r="N306" s="31">
        <v>5</v>
      </c>
      <c r="O306" s="54">
        <v>5.56</v>
      </c>
      <c r="P306" s="12">
        <f t="shared" si="87"/>
        <v>-1</v>
      </c>
      <c r="Q306" s="12">
        <f t="shared" si="88"/>
        <v>-1</v>
      </c>
      <c r="R306" s="1">
        <f t="shared" si="89"/>
        <v>-1</v>
      </c>
      <c r="S306" s="12">
        <f t="shared" si="90"/>
        <v>-81.22</v>
      </c>
      <c r="T306" s="12">
        <f t="shared" si="91"/>
        <v>-122.29000000000002</v>
      </c>
      <c r="U306" s="11">
        <f t="shared" si="92"/>
        <v>-98.679999999999993</v>
      </c>
    </row>
    <row r="307" spans="1:21" ht="15" customHeight="1" x14ac:dyDescent="0.25">
      <c r="A307" s="43"/>
      <c r="B307" s="44">
        <v>18.5</v>
      </c>
      <c r="C307" s="43" t="s">
        <v>156</v>
      </c>
      <c r="D307" s="50" t="s">
        <v>321</v>
      </c>
      <c r="E307" s="43"/>
      <c r="F307" s="2">
        <v>1</v>
      </c>
      <c r="J307" s="3">
        <v>1</v>
      </c>
      <c r="K307" s="45"/>
      <c r="L307" s="52"/>
      <c r="M307" s="46">
        <v>5</v>
      </c>
      <c r="N307" s="46">
        <v>5</v>
      </c>
      <c r="O307" s="55">
        <v>5.84</v>
      </c>
      <c r="P307" s="12">
        <f t="shared" si="87"/>
        <v>-1</v>
      </c>
      <c r="Q307" s="12">
        <f t="shared" si="88"/>
        <v>-1</v>
      </c>
      <c r="R307" s="1">
        <f t="shared" si="89"/>
        <v>-1</v>
      </c>
      <c r="S307" s="12">
        <f t="shared" si="90"/>
        <v>-82.22</v>
      </c>
      <c r="T307" s="12">
        <f t="shared" si="91"/>
        <v>-123.29000000000002</v>
      </c>
      <c r="U307" s="11">
        <f t="shared" si="92"/>
        <v>-99.679999999999993</v>
      </c>
    </row>
    <row r="308" spans="1:21" ht="15" customHeight="1" x14ac:dyDescent="0.25">
      <c r="A308" s="30"/>
      <c r="B308" s="28">
        <v>19.5</v>
      </c>
      <c r="C308" s="30"/>
      <c r="D308" s="34" t="s">
        <v>322</v>
      </c>
      <c r="E308" s="30">
        <v>1</v>
      </c>
      <c r="H308" s="2">
        <v>1</v>
      </c>
      <c r="J308" s="3">
        <v>1</v>
      </c>
      <c r="K308" s="42">
        <v>1</v>
      </c>
      <c r="L308" s="51"/>
      <c r="M308" s="31">
        <v>2.5</v>
      </c>
      <c r="N308" s="31">
        <v>2.5</v>
      </c>
      <c r="O308" s="54">
        <v>2.68</v>
      </c>
      <c r="P308" s="12">
        <f t="shared" si="87"/>
        <v>1.5</v>
      </c>
      <c r="Q308" s="12">
        <f t="shared" si="88"/>
        <v>1.5</v>
      </c>
      <c r="R308" s="1">
        <f t="shared" si="89"/>
        <v>1.6800000000000002</v>
      </c>
      <c r="S308" s="12">
        <f t="shared" si="90"/>
        <v>-80.72</v>
      </c>
      <c r="T308" s="12">
        <f t="shared" si="91"/>
        <v>-121.79000000000002</v>
      </c>
      <c r="U308" s="11">
        <f t="shared" si="92"/>
        <v>-97.999999999999986</v>
      </c>
    </row>
    <row r="309" spans="1:21" ht="15" customHeight="1" x14ac:dyDescent="0.25">
      <c r="A309" s="30"/>
      <c r="B309" s="28"/>
      <c r="C309" s="30"/>
      <c r="D309" s="34" t="s">
        <v>323</v>
      </c>
      <c r="E309" s="30"/>
      <c r="I309" s="2">
        <v>1</v>
      </c>
      <c r="K309" s="42"/>
      <c r="L309" s="51"/>
      <c r="M309" s="31">
        <v>17</v>
      </c>
      <c r="N309" s="31">
        <v>13</v>
      </c>
      <c r="O309" s="54">
        <v>15.7</v>
      </c>
      <c r="P309" s="12">
        <f t="shared" si="87"/>
        <v>-1</v>
      </c>
      <c r="Q309" s="12">
        <f t="shared" si="88"/>
        <v>-1</v>
      </c>
      <c r="R309" s="1">
        <f t="shared" si="89"/>
        <v>-1</v>
      </c>
      <c r="S309" s="12">
        <f t="shared" si="90"/>
        <v>-81.72</v>
      </c>
      <c r="T309" s="12">
        <f t="shared" si="91"/>
        <v>-122.79000000000002</v>
      </c>
      <c r="U309" s="11">
        <f t="shared" si="92"/>
        <v>-98.999999999999986</v>
      </c>
    </row>
    <row r="310" spans="1:21" ht="15" customHeight="1" x14ac:dyDescent="0.25">
      <c r="A310" s="41">
        <v>42909</v>
      </c>
      <c r="B310" s="28">
        <v>14.55</v>
      </c>
      <c r="C310" s="30" t="s">
        <v>56</v>
      </c>
      <c r="D310" s="34" t="s">
        <v>325</v>
      </c>
      <c r="E310" s="30"/>
      <c r="H310" s="2">
        <v>1</v>
      </c>
      <c r="J310" s="3">
        <v>1</v>
      </c>
      <c r="M310" s="31">
        <v>3</v>
      </c>
      <c r="N310" s="31">
        <v>2.75</v>
      </c>
      <c r="O310" s="54">
        <v>2.8</v>
      </c>
      <c r="P310" s="12">
        <f t="shared" si="87"/>
        <v>-1</v>
      </c>
      <c r="Q310" s="12">
        <f t="shared" si="88"/>
        <v>-1</v>
      </c>
      <c r="R310" s="1">
        <f t="shared" si="89"/>
        <v>-1</v>
      </c>
      <c r="S310" s="12">
        <f t="shared" si="90"/>
        <v>-82.72</v>
      </c>
      <c r="T310" s="12">
        <f t="shared" si="91"/>
        <v>-123.79000000000002</v>
      </c>
      <c r="U310" s="11">
        <f t="shared" si="92"/>
        <v>-99.999999999999986</v>
      </c>
    </row>
    <row r="311" spans="1:21" ht="15" customHeight="1" x14ac:dyDescent="0.25">
      <c r="A311" s="30"/>
      <c r="B311" s="28"/>
      <c r="C311" s="30"/>
      <c r="D311" s="34" t="s">
        <v>326</v>
      </c>
      <c r="E311" s="30"/>
      <c r="F311" s="2">
        <v>1</v>
      </c>
      <c r="G311" s="2">
        <v>1</v>
      </c>
      <c r="M311" s="31">
        <v>6.5</v>
      </c>
      <c r="N311" s="31">
        <v>7</v>
      </c>
      <c r="O311" s="54">
        <v>8.4600000000000009</v>
      </c>
      <c r="P311" s="12">
        <f t="shared" si="87"/>
        <v>-1</v>
      </c>
      <c r="Q311" s="12">
        <f t="shared" si="88"/>
        <v>-1</v>
      </c>
      <c r="R311" s="1">
        <f t="shared" si="89"/>
        <v>-1</v>
      </c>
      <c r="S311" s="12">
        <f t="shared" si="90"/>
        <v>-83.72</v>
      </c>
      <c r="T311" s="12">
        <f t="shared" si="91"/>
        <v>-124.79000000000002</v>
      </c>
      <c r="U311" s="11">
        <f t="shared" si="92"/>
        <v>-100.99999999999999</v>
      </c>
    </row>
    <row r="312" spans="1:21" ht="15" customHeight="1" x14ac:dyDescent="0.25">
      <c r="A312" s="30"/>
      <c r="B312" s="28">
        <v>15.3</v>
      </c>
      <c r="C312" s="30"/>
      <c r="D312" s="34" t="s">
        <v>327</v>
      </c>
      <c r="E312" s="30"/>
      <c r="F312" s="2">
        <v>1</v>
      </c>
      <c r="M312" s="31">
        <v>2.25</v>
      </c>
      <c r="N312" s="31">
        <v>2.25</v>
      </c>
      <c r="O312" s="54">
        <v>2.5</v>
      </c>
      <c r="P312" s="12">
        <f t="shared" si="87"/>
        <v>-1</v>
      </c>
      <c r="Q312" s="12">
        <f t="shared" si="88"/>
        <v>-1</v>
      </c>
      <c r="R312" s="1">
        <f t="shared" si="89"/>
        <v>-1</v>
      </c>
      <c r="S312" s="12">
        <f t="shared" si="90"/>
        <v>-84.72</v>
      </c>
      <c r="T312" s="12">
        <f t="shared" si="91"/>
        <v>-125.79000000000002</v>
      </c>
      <c r="U312" s="11">
        <f t="shared" si="92"/>
        <v>-101.99999999999999</v>
      </c>
    </row>
    <row r="313" spans="1:21" ht="15" customHeight="1" x14ac:dyDescent="0.25">
      <c r="A313" s="30"/>
      <c r="B313" s="28">
        <v>18.100000000000001</v>
      </c>
      <c r="C313" s="30" t="s">
        <v>49</v>
      </c>
      <c r="D313" s="34" t="s">
        <v>328</v>
      </c>
      <c r="E313" s="30"/>
      <c r="F313" s="2">
        <v>1</v>
      </c>
      <c r="H313" s="2">
        <v>1</v>
      </c>
      <c r="K313" s="42"/>
      <c r="L313" s="51"/>
      <c r="M313" s="31">
        <v>5</v>
      </c>
      <c r="N313" s="31">
        <v>3.5</v>
      </c>
      <c r="O313" s="54">
        <v>3.77</v>
      </c>
      <c r="P313" s="12">
        <f t="shared" si="87"/>
        <v>-1</v>
      </c>
      <c r="Q313" s="12">
        <f t="shared" si="88"/>
        <v>-1</v>
      </c>
      <c r="R313" s="1">
        <f t="shared" si="89"/>
        <v>-1</v>
      </c>
      <c r="S313" s="12">
        <f t="shared" si="90"/>
        <v>-85.72</v>
      </c>
      <c r="T313" s="12">
        <f t="shared" si="91"/>
        <v>-126.79000000000002</v>
      </c>
      <c r="U313" s="11">
        <f t="shared" si="92"/>
        <v>-102.99999999999999</v>
      </c>
    </row>
    <row r="314" spans="1:21" ht="15" customHeight="1" x14ac:dyDescent="0.25">
      <c r="A314" s="30"/>
      <c r="B314" s="28"/>
      <c r="C314" s="30"/>
      <c r="D314" s="34" t="s">
        <v>329</v>
      </c>
      <c r="E314" s="30"/>
      <c r="J314" s="3">
        <v>1</v>
      </c>
      <c r="K314" s="42"/>
      <c r="L314" s="51"/>
      <c r="M314" s="31">
        <v>15</v>
      </c>
      <c r="N314" s="31">
        <v>15</v>
      </c>
      <c r="O314" s="54">
        <v>22</v>
      </c>
      <c r="P314" s="12">
        <f t="shared" si="87"/>
        <v>-1</v>
      </c>
      <c r="Q314" s="12">
        <f t="shared" si="88"/>
        <v>-1</v>
      </c>
      <c r="R314" s="1">
        <f t="shared" si="89"/>
        <v>-1</v>
      </c>
      <c r="S314" s="12">
        <f t="shared" si="90"/>
        <v>-86.72</v>
      </c>
      <c r="T314" s="12">
        <f t="shared" si="91"/>
        <v>-127.79000000000002</v>
      </c>
      <c r="U314" s="11">
        <f t="shared" si="92"/>
        <v>-103.99999999999999</v>
      </c>
    </row>
    <row r="315" spans="1:21" ht="15" customHeight="1" x14ac:dyDescent="0.25">
      <c r="A315" s="30"/>
      <c r="B315" s="28">
        <v>17.5</v>
      </c>
      <c r="C315" s="30" t="s">
        <v>59</v>
      </c>
      <c r="D315" s="34" t="s">
        <v>330</v>
      </c>
      <c r="E315" s="30"/>
      <c r="F315" s="2">
        <v>1</v>
      </c>
      <c r="G315" s="2">
        <v>1</v>
      </c>
      <c r="I315" s="2">
        <v>1</v>
      </c>
      <c r="K315" s="42">
        <v>1</v>
      </c>
      <c r="L315" s="51"/>
      <c r="M315" s="31">
        <v>6.5</v>
      </c>
      <c r="N315" s="31">
        <v>4.5</v>
      </c>
      <c r="O315" s="54">
        <v>4.78</v>
      </c>
      <c r="P315" s="12">
        <f t="shared" si="87"/>
        <v>5.5</v>
      </c>
      <c r="Q315" s="12">
        <f t="shared" si="88"/>
        <v>3.5</v>
      </c>
      <c r="R315" s="1">
        <f t="shared" si="89"/>
        <v>3.7800000000000002</v>
      </c>
      <c r="S315" s="12">
        <f t="shared" si="90"/>
        <v>-81.22</v>
      </c>
      <c r="T315" s="12">
        <f t="shared" si="91"/>
        <v>-124.29000000000002</v>
      </c>
      <c r="U315" s="11">
        <f t="shared" si="92"/>
        <v>-100.21999999999998</v>
      </c>
    </row>
    <row r="316" spans="1:21" ht="15" customHeight="1" x14ac:dyDescent="0.25">
      <c r="A316" s="30"/>
      <c r="B316" s="28">
        <v>18.3</v>
      </c>
      <c r="C316" s="30" t="s">
        <v>19</v>
      </c>
      <c r="D316" s="34" t="s">
        <v>331</v>
      </c>
      <c r="E316" s="30">
        <v>1</v>
      </c>
      <c r="K316" s="42"/>
      <c r="L316" s="51"/>
      <c r="M316" s="31">
        <v>4.5</v>
      </c>
      <c r="N316" s="31">
        <v>2.38</v>
      </c>
      <c r="O316" s="54">
        <v>2.5099999999999998</v>
      </c>
      <c r="P316" s="12">
        <f t="shared" ref="P316:P353" si="93">IF(K316=1, (M316-1), -1)</f>
        <v>-1</v>
      </c>
      <c r="Q316" s="12">
        <f t="shared" ref="Q316:Q353" si="94">IF(K316=1, (N316-1), -1)</f>
        <v>-1</v>
      </c>
      <c r="R316" s="1">
        <f t="shared" ref="R316:R353" si="95">IF(K316=1, (O316-1), -1)</f>
        <v>-1</v>
      </c>
      <c r="S316" s="12">
        <f t="shared" ref="S316:S353" si="96">S315+P316</f>
        <v>-82.22</v>
      </c>
      <c r="T316" s="12">
        <f t="shared" ref="T316:T353" si="97">T315+Q316</f>
        <v>-125.29000000000002</v>
      </c>
      <c r="U316" s="11">
        <f t="shared" ref="U316:U353" si="98">U315+R316</f>
        <v>-101.21999999999998</v>
      </c>
    </row>
    <row r="317" spans="1:21" ht="15" customHeight="1" x14ac:dyDescent="0.25">
      <c r="A317" s="30"/>
      <c r="B317" s="28">
        <v>19.05</v>
      </c>
      <c r="C317" s="30"/>
      <c r="D317" s="60" t="s">
        <v>332</v>
      </c>
      <c r="E317" s="30"/>
      <c r="F317" s="2">
        <v>1</v>
      </c>
      <c r="H317" s="2">
        <v>1</v>
      </c>
      <c r="M317" s="31">
        <v>6</v>
      </c>
      <c r="N317" s="31">
        <v>8</v>
      </c>
      <c r="O317" s="54">
        <v>8.8800000000000008</v>
      </c>
      <c r="P317" s="12">
        <f t="shared" si="93"/>
        <v>-1</v>
      </c>
      <c r="Q317" s="12">
        <f t="shared" si="94"/>
        <v>-1</v>
      </c>
      <c r="R317" s="1">
        <f t="shared" si="95"/>
        <v>-1</v>
      </c>
      <c r="S317" s="12">
        <f t="shared" si="96"/>
        <v>-83.22</v>
      </c>
      <c r="T317" s="12">
        <f t="shared" si="97"/>
        <v>-126.29000000000002</v>
      </c>
      <c r="U317" s="11">
        <f t="shared" si="98"/>
        <v>-102.21999999999998</v>
      </c>
    </row>
    <row r="318" spans="1:21" ht="15" customHeight="1" x14ac:dyDescent="0.25">
      <c r="A318" s="30"/>
      <c r="B318" s="28">
        <v>20.100000000000001</v>
      </c>
      <c r="C318" s="30"/>
      <c r="D318" s="34" t="s">
        <v>333</v>
      </c>
      <c r="E318" s="30"/>
      <c r="H318" s="2">
        <v>1</v>
      </c>
      <c r="M318" s="31">
        <v>17</v>
      </c>
      <c r="N318" s="31">
        <v>17</v>
      </c>
      <c r="O318" s="54">
        <v>18.37</v>
      </c>
      <c r="P318" s="12">
        <f t="shared" si="93"/>
        <v>-1</v>
      </c>
      <c r="Q318" s="12">
        <f t="shared" si="94"/>
        <v>-1</v>
      </c>
      <c r="R318" s="1">
        <f t="shared" si="95"/>
        <v>-1</v>
      </c>
      <c r="S318" s="12">
        <f t="shared" si="96"/>
        <v>-84.22</v>
      </c>
      <c r="T318" s="12">
        <f t="shared" si="97"/>
        <v>-127.29000000000002</v>
      </c>
      <c r="U318" s="11">
        <f t="shared" si="98"/>
        <v>-103.21999999999998</v>
      </c>
    </row>
    <row r="319" spans="1:21" ht="15" customHeight="1" x14ac:dyDescent="0.25">
      <c r="A319" s="30"/>
      <c r="B319" s="28"/>
      <c r="C319" s="30"/>
      <c r="D319" s="60" t="s">
        <v>334</v>
      </c>
      <c r="E319" s="30"/>
      <c r="F319" s="2">
        <v>1</v>
      </c>
      <c r="H319" s="2">
        <v>1</v>
      </c>
      <c r="M319" s="31">
        <v>13</v>
      </c>
      <c r="N319" s="31">
        <v>13</v>
      </c>
      <c r="O319" s="54">
        <v>17.5</v>
      </c>
      <c r="P319" s="12">
        <f t="shared" si="93"/>
        <v>-1</v>
      </c>
      <c r="Q319" s="12">
        <f t="shared" si="94"/>
        <v>-1</v>
      </c>
      <c r="R319" s="1">
        <f t="shared" si="95"/>
        <v>-1</v>
      </c>
      <c r="S319" s="12">
        <f t="shared" si="96"/>
        <v>-85.22</v>
      </c>
      <c r="T319" s="12">
        <f t="shared" si="97"/>
        <v>-128.29000000000002</v>
      </c>
      <c r="U319" s="11">
        <f t="shared" si="98"/>
        <v>-104.21999999999998</v>
      </c>
    </row>
    <row r="320" spans="1:21" ht="15" customHeight="1" x14ac:dyDescent="0.25">
      <c r="A320" s="30"/>
      <c r="B320" s="28">
        <v>21.15</v>
      </c>
      <c r="C320" s="30"/>
      <c r="D320" s="60" t="s">
        <v>335</v>
      </c>
      <c r="E320" s="30"/>
      <c r="F320" s="2">
        <v>1</v>
      </c>
      <c r="H320" s="2">
        <v>1</v>
      </c>
      <c r="M320" s="31">
        <v>11</v>
      </c>
      <c r="N320" s="31">
        <v>9.5</v>
      </c>
      <c r="O320" s="54">
        <v>12.26</v>
      </c>
      <c r="P320" s="12">
        <f t="shared" si="93"/>
        <v>-1</v>
      </c>
      <c r="Q320" s="12">
        <f t="shared" si="94"/>
        <v>-1</v>
      </c>
      <c r="R320" s="1">
        <f t="shared" si="95"/>
        <v>-1</v>
      </c>
      <c r="S320" s="12">
        <f t="shared" si="96"/>
        <v>-86.22</v>
      </c>
      <c r="T320" s="12">
        <f t="shared" si="97"/>
        <v>-129.29000000000002</v>
      </c>
      <c r="U320" s="11">
        <f t="shared" si="98"/>
        <v>-105.21999999999998</v>
      </c>
    </row>
    <row r="321" spans="1:21" ht="15" customHeight="1" x14ac:dyDescent="0.25">
      <c r="A321" s="41">
        <v>42910</v>
      </c>
      <c r="B321" s="28">
        <v>14.4</v>
      </c>
      <c r="C321" s="30" t="s">
        <v>56</v>
      </c>
      <c r="D321" s="34" t="s">
        <v>242</v>
      </c>
      <c r="E321" s="30"/>
      <c r="I321" s="2">
        <v>1</v>
      </c>
      <c r="M321" s="31">
        <v>5</v>
      </c>
      <c r="N321" s="31">
        <v>5</v>
      </c>
      <c r="O321" s="54">
        <v>5.8</v>
      </c>
      <c r="P321" s="12">
        <f t="shared" si="93"/>
        <v>-1</v>
      </c>
      <c r="Q321" s="12">
        <f t="shared" si="94"/>
        <v>-1</v>
      </c>
      <c r="R321" s="1">
        <f t="shared" si="95"/>
        <v>-1</v>
      </c>
      <c r="S321" s="12">
        <f t="shared" si="96"/>
        <v>-87.22</v>
      </c>
      <c r="T321" s="12">
        <f t="shared" si="97"/>
        <v>-130.29000000000002</v>
      </c>
      <c r="U321" s="11">
        <f t="shared" si="98"/>
        <v>-106.21999999999998</v>
      </c>
    </row>
    <row r="322" spans="1:21" ht="15" customHeight="1" x14ac:dyDescent="0.25">
      <c r="A322" s="30"/>
      <c r="B322" s="28">
        <v>17.25</v>
      </c>
      <c r="C322" s="30"/>
      <c r="D322" s="60" t="s">
        <v>133</v>
      </c>
      <c r="E322" s="30"/>
      <c r="F322" s="2">
        <v>1</v>
      </c>
      <c r="I322" s="2">
        <v>1</v>
      </c>
      <c r="M322" s="31">
        <v>5.5</v>
      </c>
      <c r="N322" s="31">
        <v>4.5</v>
      </c>
      <c r="O322" s="54">
        <v>5.2</v>
      </c>
      <c r="P322" s="12">
        <f t="shared" si="93"/>
        <v>-1</v>
      </c>
      <c r="Q322" s="12">
        <f t="shared" si="94"/>
        <v>-1</v>
      </c>
      <c r="R322" s="1">
        <f t="shared" si="95"/>
        <v>-1</v>
      </c>
      <c r="S322" s="12">
        <f t="shared" si="96"/>
        <v>-88.22</v>
      </c>
      <c r="T322" s="12">
        <f t="shared" si="97"/>
        <v>-131.29000000000002</v>
      </c>
      <c r="U322" s="11">
        <f t="shared" si="98"/>
        <v>-107.21999999999998</v>
      </c>
    </row>
    <row r="323" spans="1:21" ht="15" customHeight="1" x14ac:dyDescent="0.25">
      <c r="A323" s="30"/>
      <c r="B323" s="28">
        <v>17.45</v>
      </c>
      <c r="C323" s="30" t="s">
        <v>15</v>
      </c>
      <c r="D323" s="34" t="s">
        <v>337</v>
      </c>
      <c r="E323" s="30"/>
      <c r="I323" s="2">
        <v>1</v>
      </c>
      <c r="M323" s="31">
        <v>11</v>
      </c>
      <c r="N323" s="31">
        <v>4.5</v>
      </c>
      <c r="O323" s="54">
        <v>5.33</v>
      </c>
      <c r="P323" s="12">
        <f t="shared" si="93"/>
        <v>-1</v>
      </c>
      <c r="Q323" s="12">
        <f t="shared" si="94"/>
        <v>-1</v>
      </c>
      <c r="R323" s="1">
        <f t="shared" si="95"/>
        <v>-1</v>
      </c>
      <c r="S323" s="12">
        <f t="shared" si="96"/>
        <v>-89.22</v>
      </c>
      <c r="T323" s="12">
        <f t="shared" si="97"/>
        <v>-132.29000000000002</v>
      </c>
      <c r="U323" s="11">
        <f t="shared" si="98"/>
        <v>-108.21999999999998</v>
      </c>
    </row>
    <row r="324" spans="1:21" ht="15" customHeight="1" x14ac:dyDescent="0.25">
      <c r="A324" s="30"/>
      <c r="B324" s="28">
        <v>18.3</v>
      </c>
      <c r="C324" s="30" t="s">
        <v>21</v>
      </c>
      <c r="D324" s="34" t="s">
        <v>338</v>
      </c>
      <c r="E324" s="30"/>
      <c r="F324" s="2">
        <v>1</v>
      </c>
      <c r="M324" s="31">
        <v>9</v>
      </c>
      <c r="N324" s="31">
        <v>7.5</v>
      </c>
      <c r="O324" s="54">
        <v>7.74</v>
      </c>
      <c r="P324" s="12">
        <f t="shared" si="93"/>
        <v>-1</v>
      </c>
      <c r="Q324" s="12">
        <f t="shared" si="94"/>
        <v>-1</v>
      </c>
      <c r="R324" s="1">
        <f t="shared" si="95"/>
        <v>-1</v>
      </c>
      <c r="S324" s="12">
        <f t="shared" si="96"/>
        <v>-90.22</v>
      </c>
      <c r="T324" s="12">
        <f t="shared" si="97"/>
        <v>-133.29000000000002</v>
      </c>
      <c r="U324" s="11">
        <f t="shared" si="98"/>
        <v>-109.21999999999998</v>
      </c>
    </row>
    <row r="325" spans="1:21" ht="15" customHeight="1" x14ac:dyDescent="0.25">
      <c r="A325" s="30"/>
      <c r="B325" s="28">
        <v>19</v>
      </c>
      <c r="C325" s="30"/>
      <c r="D325" s="60" t="s">
        <v>339</v>
      </c>
      <c r="E325" s="30"/>
      <c r="F325" s="2">
        <v>1</v>
      </c>
      <c r="H325" s="2">
        <v>1</v>
      </c>
      <c r="J325" s="3">
        <v>1</v>
      </c>
      <c r="M325" s="31">
        <v>3.25</v>
      </c>
      <c r="N325" s="31">
        <v>3.25</v>
      </c>
      <c r="O325" s="54">
        <v>3.4</v>
      </c>
      <c r="P325" s="12">
        <f t="shared" si="93"/>
        <v>-1</v>
      </c>
      <c r="Q325" s="12">
        <f t="shared" si="94"/>
        <v>-1</v>
      </c>
      <c r="R325" s="1">
        <f t="shared" si="95"/>
        <v>-1</v>
      </c>
      <c r="S325" s="12">
        <f t="shared" si="96"/>
        <v>-91.22</v>
      </c>
      <c r="T325" s="12">
        <f t="shared" si="97"/>
        <v>-134.29000000000002</v>
      </c>
      <c r="U325" s="11">
        <f t="shared" si="98"/>
        <v>-110.21999999999998</v>
      </c>
    </row>
    <row r="326" spans="1:21" ht="15" customHeight="1" x14ac:dyDescent="0.25">
      <c r="A326" s="30"/>
      <c r="B326" s="28">
        <v>20.350000000000001</v>
      </c>
      <c r="C326" s="30"/>
      <c r="D326" s="60" t="s">
        <v>264</v>
      </c>
      <c r="E326" s="30"/>
      <c r="G326" s="2">
        <v>1</v>
      </c>
      <c r="I326" s="2">
        <v>1</v>
      </c>
      <c r="M326" s="31">
        <v>11</v>
      </c>
      <c r="N326" s="31">
        <v>11</v>
      </c>
      <c r="O326" s="54">
        <v>15.29</v>
      </c>
      <c r="P326" s="12">
        <f t="shared" si="93"/>
        <v>-1</v>
      </c>
      <c r="Q326" s="12">
        <f t="shared" si="94"/>
        <v>-1</v>
      </c>
      <c r="R326" s="1">
        <f t="shared" si="95"/>
        <v>-1</v>
      </c>
      <c r="S326" s="12">
        <f t="shared" si="96"/>
        <v>-92.22</v>
      </c>
      <c r="T326" s="12">
        <f t="shared" si="97"/>
        <v>-135.29000000000002</v>
      </c>
      <c r="U326" s="11">
        <f t="shared" si="98"/>
        <v>-111.21999999999998</v>
      </c>
    </row>
    <row r="327" spans="1:21" ht="15" customHeight="1" x14ac:dyDescent="0.25">
      <c r="A327" s="30"/>
      <c r="B327" s="28">
        <v>20.05</v>
      </c>
      <c r="C327" s="30"/>
      <c r="D327" s="34" t="s">
        <v>101</v>
      </c>
      <c r="E327" s="30"/>
      <c r="F327" s="2">
        <v>1</v>
      </c>
      <c r="G327" s="2">
        <v>1</v>
      </c>
      <c r="M327" s="31">
        <v>7.5</v>
      </c>
      <c r="N327" s="31">
        <v>5.5</v>
      </c>
      <c r="O327" s="54">
        <v>6.63</v>
      </c>
      <c r="P327" s="12">
        <f t="shared" si="93"/>
        <v>-1</v>
      </c>
      <c r="Q327" s="12">
        <f t="shared" si="94"/>
        <v>-1</v>
      </c>
      <c r="R327" s="1">
        <f t="shared" si="95"/>
        <v>-1</v>
      </c>
      <c r="S327" s="12">
        <f t="shared" si="96"/>
        <v>-93.22</v>
      </c>
      <c r="T327" s="12">
        <f t="shared" si="97"/>
        <v>-136.29000000000002</v>
      </c>
      <c r="U327" s="11">
        <f t="shared" si="98"/>
        <v>-112.21999999999998</v>
      </c>
    </row>
    <row r="328" spans="1:21" ht="15" customHeight="1" x14ac:dyDescent="0.25">
      <c r="A328" s="41">
        <v>42911</v>
      </c>
      <c r="B328" s="28">
        <v>16</v>
      </c>
      <c r="C328" s="30" t="s">
        <v>42</v>
      </c>
      <c r="D328" s="34" t="s">
        <v>76</v>
      </c>
      <c r="E328" s="30"/>
      <c r="J328" s="3">
        <v>1</v>
      </c>
      <c r="K328" s="42"/>
      <c r="L328" s="51">
        <v>1</v>
      </c>
      <c r="M328" s="31">
        <v>17</v>
      </c>
      <c r="N328" s="31">
        <v>17</v>
      </c>
      <c r="O328" s="54">
        <v>24.95</v>
      </c>
      <c r="P328" s="12">
        <f t="shared" si="93"/>
        <v>-1</v>
      </c>
      <c r="Q328" s="12">
        <f t="shared" si="94"/>
        <v>-1</v>
      </c>
      <c r="R328" s="1">
        <f t="shared" si="95"/>
        <v>-1</v>
      </c>
      <c r="S328" s="12">
        <f t="shared" si="96"/>
        <v>-94.22</v>
      </c>
      <c r="T328" s="12">
        <f t="shared" si="97"/>
        <v>-137.29000000000002</v>
      </c>
      <c r="U328" s="11">
        <f t="shared" si="98"/>
        <v>-113.21999999999998</v>
      </c>
    </row>
    <row r="329" spans="1:21" ht="15" customHeight="1" x14ac:dyDescent="0.25">
      <c r="A329" s="30"/>
      <c r="B329" s="28">
        <v>16.3</v>
      </c>
      <c r="C329" s="30"/>
      <c r="D329" s="34" t="s">
        <v>340</v>
      </c>
      <c r="E329" s="30">
        <v>1</v>
      </c>
      <c r="I329" s="2">
        <v>1</v>
      </c>
      <c r="K329" s="42"/>
      <c r="L329" s="51"/>
      <c r="M329" s="31">
        <v>7.5</v>
      </c>
      <c r="N329" s="31">
        <v>7.5</v>
      </c>
      <c r="O329" s="54">
        <v>8.1999999999999993</v>
      </c>
      <c r="P329" s="12">
        <f t="shared" si="93"/>
        <v>-1</v>
      </c>
      <c r="Q329" s="12">
        <f t="shared" si="94"/>
        <v>-1</v>
      </c>
      <c r="R329" s="1">
        <f t="shared" si="95"/>
        <v>-1</v>
      </c>
      <c r="S329" s="12">
        <f t="shared" si="96"/>
        <v>-95.22</v>
      </c>
      <c r="T329" s="12">
        <f t="shared" si="97"/>
        <v>-138.29000000000002</v>
      </c>
      <c r="U329" s="11">
        <f t="shared" si="98"/>
        <v>-114.21999999999998</v>
      </c>
    </row>
    <row r="330" spans="1:21" ht="15" customHeight="1" x14ac:dyDescent="0.25">
      <c r="A330" s="41">
        <v>42912</v>
      </c>
      <c r="B330" s="28">
        <v>15.3</v>
      </c>
      <c r="C330" s="30" t="s">
        <v>17</v>
      </c>
      <c r="D330" s="34" t="s">
        <v>341</v>
      </c>
      <c r="E330" s="30"/>
      <c r="F330" s="2">
        <v>1</v>
      </c>
      <c r="H330" s="2">
        <v>1</v>
      </c>
      <c r="J330" s="3">
        <v>1</v>
      </c>
      <c r="K330" s="42">
        <v>1</v>
      </c>
      <c r="L330" s="51"/>
      <c r="M330" s="31">
        <v>3</v>
      </c>
      <c r="N330" s="31">
        <v>2.38</v>
      </c>
      <c r="O330" s="54">
        <v>2.56</v>
      </c>
      <c r="P330" s="12">
        <f t="shared" si="93"/>
        <v>2</v>
      </c>
      <c r="Q330" s="12">
        <f t="shared" si="94"/>
        <v>1.38</v>
      </c>
      <c r="R330" s="1">
        <f t="shared" si="95"/>
        <v>1.56</v>
      </c>
      <c r="S330" s="12">
        <f t="shared" si="96"/>
        <v>-93.22</v>
      </c>
      <c r="T330" s="12">
        <f t="shared" si="97"/>
        <v>-136.91000000000003</v>
      </c>
      <c r="U330" s="11">
        <f t="shared" si="98"/>
        <v>-112.65999999999998</v>
      </c>
    </row>
    <row r="331" spans="1:21" ht="15" customHeight="1" x14ac:dyDescent="0.25">
      <c r="A331" s="30"/>
      <c r="B331" s="28"/>
      <c r="C331" s="30"/>
      <c r="D331" s="34" t="s">
        <v>342</v>
      </c>
      <c r="E331" s="30"/>
      <c r="H331" s="2">
        <v>1</v>
      </c>
      <c r="K331" s="42"/>
      <c r="L331" s="51"/>
      <c r="M331" s="31">
        <v>8</v>
      </c>
      <c r="N331" s="31">
        <v>4.5</v>
      </c>
      <c r="O331" s="54">
        <v>4.8</v>
      </c>
      <c r="P331" s="12">
        <f t="shared" si="93"/>
        <v>-1</v>
      </c>
      <c r="Q331" s="12">
        <f t="shared" si="94"/>
        <v>-1</v>
      </c>
      <c r="R331" s="1">
        <f t="shared" si="95"/>
        <v>-1</v>
      </c>
      <c r="S331" s="12">
        <f t="shared" si="96"/>
        <v>-94.22</v>
      </c>
      <c r="T331" s="12">
        <f t="shared" si="97"/>
        <v>-137.91000000000003</v>
      </c>
      <c r="U331" s="11">
        <f t="shared" si="98"/>
        <v>-113.65999999999998</v>
      </c>
    </row>
    <row r="332" spans="1:21" ht="15" customHeight="1" x14ac:dyDescent="0.25">
      <c r="A332" s="30"/>
      <c r="B332" s="28">
        <v>16</v>
      </c>
      <c r="C332" s="30"/>
      <c r="D332" s="34" t="s">
        <v>343</v>
      </c>
      <c r="E332" s="30"/>
      <c r="H332" s="2">
        <v>1</v>
      </c>
      <c r="K332" s="42">
        <v>1</v>
      </c>
      <c r="L332" s="51"/>
      <c r="M332" s="31">
        <v>6</v>
      </c>
      <c r="N332" s="31">
        <v>6</v>
      </c>
      <c r="O332" s="54">
        <v>6.66</v>
      </c>
      <c r="P332" s="12">
        <f t="shared" si="93"/>
        <v>5</v>
      </c>
      <c r="Q332" s="12">
        <f t="shared" si="94"/>
        <v>5</v>
      </c>
      <c r="R332" s="1">
        <f t="shared" si="95"/>
        <v>5.66</v>
      </c>
      <c r="S332" s="12">
        <f t="shared" si="96"/>
        <v>-89.22</v>
      </c>
      <c r="T332" s="12">
        <f t="shared" si="97"/>
        <v>-132.91000000000003</v>
      </c>
      <c r="U332" s="11">
        <f t="shared" si="98"/>
        <v>-107.99999999999999</v>
      </c>
    </row>
    <row r="333" spans="1:21" ht="15" customHeight="1" x14ac:dyDescent="0.25">
      <c r="A333" s="30"/>
      <c r="B333" s="28">
        <v>16.3</v>
      </c>
      <c r="C333" s="30"/>
      <c r="D333" s="34" t="s">
        <v>344</v>
      </c>
      <c r="E333" s="30"/>
      <c r="I333" s="2">
        <v>1</v>
      </c>
      <c r="K333" s="42"/>
      <c r="L333" s="51"/>
      <c r="M333" s="31">
        <v>17</v>
      </c>
      <c r="N333" s="31">
        <v>19</v>
      </c>
      <c r="O333" s="54">
        <v>31.76</v>
      </c>
      <c r="P333" s="12">
        <f t="shared" si="93"/>
        <v>-1</v>
      </c>
      <c r="Q333" s="12">
        <f t="shared" si="94"/>
        <v>-1</v>
      </c>
      <c r="R333" s="1">
        <f t="shared" si="95"/>
        <v>-1</v>
      </c>
      <c r="S333" s="12">
        <f t="shared" si="96"/>
        <v>-90.22</v>
      </c>
      <c r="T333" s="12">
        <f t="shared" si="97"/>
        <v>-133.91000000000003</v>
      </c>
      <c r="U333" s="11">
        <f t="shared" si="98"/>
        <v>-108.99999999999999</v>
      </c>
    </row>
    <row r="334" spans="1:21" ht="15" customHeight="1" x14ac:dyDescent="0.25">
      <c r="A334" s="41">
        <v>42913</v>
      </c>
      <c r="B334" s="28">
        <v>14.3</v>
      </c>
      <c r="C334" s="30" t="s">
        <v>62</v>
      </c>
      <c r="D334" s="60" t="s">
        <v>284</v>
      </c>
      <c r="E334" s="30"/>
      <c r="H334" s="2">
        <v>1</v>
      </c>
      <c r="M334" s="31">
        <v>13</v>
      </c>
      <c r="N334" s="31">
        <v>9</v>
      </c>
      <c r="O334" s="54">
        <v>13.79</v>
      </c>
      <c r="P334" s="12">
        <f t="shared" si="93"/>
        <v>-1</v>
      </c>
      <c r="Q334" s="12">
        <f t="shared" si="94"/>
        <v>-1</v>
      </c>
      <c r="R334" s="1">
        <f t="shared" si="95"/>
        <v>-1</v>
      </c>
      <c r="S334" s="12">
        <f t="shared" si="96"/>
        <v>-91.22</v>
      </c>
      <c r="T334" s="12">
        <f t="shared" si="97"/>
        <v>-134.91000000000003</v>
      </c>
      <c r="U334" s="11">
        <f t="shared" si="98"/>
        <v>-109.99999999999999</v>
      </c>
    </row>
    <row r="335" spans="1:21" ht="15" customHeight="1" x14ac:dyDescent="0.25">
      <c r="A335" s="30"/>
      <c r="B335" s="28">
        <v>15.3</v>
      </c>
      <c r="C335" s="30"/>
      <c r="D335" s="60" t="s">
        <v>345</v>
      </c>
      <c r="E335" s="30"/>
      <c r="H335" s="2">
        <v>1</v>
      </c>
      <c r="J335" s="3">
        <v>1</v>
      </c>
      <c r="K335" s="42">
        <v>1</v>
      </c>
      <c r="L335" s="51"/>
      <c r="M335" s="31">
        <v>5.5</v>
      </c>
      <c r="N335" s="31">
        <v>5</v>
      </c>
      <c r="O335" s="54">
        <v>6.03</v>
      </c>
      <c r="P335" s="12">
        <f t="shared" si="93"/>
        <v>4.5</v>
      </c>
      <c r="Q335" s="12">
        <f t="shared" si="94"/>
        <v>4</v>
      </c>
      <c r="R335" s="1">
        <f t="shared" si="95"/>
        <v>5.03</v>
      </c>
      <c r="S335" s="12">
        <f t="shared" si="96"/>
        <v>-86.72</v>
      </c>
      <c r="T335" s="12">
        <f t="shared" si="97"/>
        <v>-130.91000000000003</v>
      </c>
      <c r="U335" s="11">
        <f t="shared" si="98"/>
        <v>-104.96999999999998</v>
      </c>
    </row>
    <row r="336" spans="1:21" ht="15" customHeight="1" x14ac:dyDescent="0.25">
      <c r="A336" s="41">
        <v>42914</v>
      </c>
      <c r="B336" s="28">
        <v>15</v>
      </c>
      <c r="C336" s="30" t="s">
        <v>256</v>
      </c>
      <c r="D336" s="34" t="s">
        <v>346</v>
      </c>
      <c r="E336" s="30"/>
      <c r="F336" s="2">
        <v>1</v>
      </c>
      <c r="H336" s="2">
        <v>1</v>
      </c>
      <c r="J336" s="3">
        <v>1</v>
      </c>
      <c r="M336" s="31">
        <v>8.5</v>
      </c>
      <c r="N336" s="31">
        <v>6.5</v>
      </c>
      <c r="O336" s="54">
        <v>7.49</v>
      </c>
      <c r="P336" s="12">
        <f t="shared" si="93"/>
        <v>-1</v>
      </c>
      <c r="Q336" s="12">
        <f t="shared" si="94"/>
        <v>-1</v>
      </c>
      <c r="R336" s="1">
        <f t="shared" si="95"/>
        <v>-1</v>
      </c>
      <c r="S336" s="12">
        <f t="shared" si="96"/>
        <v>-87.72</v>
      </c>
      <c r="T336" s="12">
        <f t="shared" si="97"/>
        <v>-131.91000000000003</v>
      </c>
      <c r="U336" s="11">
        <f t="shared" si="98"/>
        <v>-105.96999999999998</v>
      </c>
    </row>
    <row r="337" spans="1:21" ht="15" customHeight="1" x14ac:dyDescent="0.25">
      <c r="A337" s="30"/>
      <c r="B337" s="28">
        <v>16.3</v>
      </c>
      <c r="C337" s="30"/>
      <c r="D337" s="34" t="s">
        <v>347</v>
      </c>
      <c r="E337" s="30"/>
      <c r="F337" s="2">
        <v>1</v>
      </c>
      <c r="G337" s="2">
        <v>1</v>
      </c>
      <c r="J337" s="3">
        <v>1</v>
      </c>
      <c r="M337" s="31">
        <v>9</v>
      </c>
      <c r="N337" s="31">
        <v>7</v>
      </c>
      <c r="O337" s="54">
        <v>8</v>
      </c>
      <c r="P337" s="12">
        <f t="shared" si="93"/>
        <v>-1</v>
      </c>
      <c r="Q337" s="12">
        <f t="shared" si="94"/>
        <v>-1</v>
      </c>
      <c r="R337" s="1">
        <f t="shared" si="95"/>
        <v>-1</v>
      </c>
      <c r="S337" s="12">
        <f t="shared" si="96"/>
        <v>-88.72</v>
      </c>
      <c r="T337" s="12">
        <f t="shared" si="97"/>
        <v>-132.91000000000003</v>
      </c>
      <c r="U337" s="11">
        <f t="shared" si="98"/>
        <v>-106.96999999999998</v>
      </c>
    </row>
    <row r="338" spans="1:21" ht="15" customHeight="1" x14ac:dyDescent="0.25">
      <c r="A338" s="30"/>
      <c r="B338" s="28">
        <v>17</v>
      </c>
      <c r="C338" s="30"/>
      <c r="D338" s="34" t="s">
        <v>348</v>
      </c>
      <c r="E338" s="30"/>
      <c r="H338" s="2">
        <v>1</v>
      </c>
      <c r="I338" s="2">
        <v>1</v>
      </c>
      <c r="J338" s="3">
        <v>1</v>
      </c>
      <c r="M338" s="31">
        <v>26</v>
      </c>
      <c r="N338" s="31">
        <v>21</v>
      </c>
      <c r="O338" s="54">
        <v>27</v>
      </c>
      <c r="P338" s="12">
        <f t="shared" si="93"/>
        <v>-1</v>
      </c>
      <c r="Q338" s="12">
        <f t="shared" si="94"/>
        <v>-1</v>
      </c>
      <c r="R338" s="1">
        <f t="shared" si="95"/>
        <v>-1</v>
      </c>
      <c r="S338" s="12">
        <f t="shared" si="96"/>
        <v>-89.72</v>
      </c>
      <c r="T338" s="12">
        <f t="shared" si="97"/>
        <v>-133.91000000000003</v>
      </c>
      <c r="U338" s="11">
        <f t="shared" si="98"/>
        <v>-107.96999999999998</v>
      </c>
    </row>
    <row r="339" spans="1:21" ht="15" customHeight="1" x14ac:dyDescent="0.25">
      <c r="A339" s="41">
        <v>42915</v>
      </c>
      <c r="B339" s="28">
        <v>14.4</v>
      </c>
      <c r="C339" s="30" t="s">
        <v>59</v>
      </c>
      <c r="D339" s="60" t="s">
        <v>349</v>
      </c>
      <c r="E339" s="30"/>
      <c r="F339" s="2">
        <v>1</v>
      </c>
      <c r="J339" s="3">
        <v>1</v>
      </c>
      <c r="K339" s="42">
        <v>1</v>
      </c>
      <c r="L339" s="51"/>
      <c r="M339" s="31">
        <v>5.5</v>
      </c>
      <c r="N339" s="31">
        <v>4.3</v>
      </c>
      <c r="O339" s="54">
        <v>4.3</v>
      </c>
      <c r="P339" s="12">
        <f t="shared" si="93"/>
        <v>4.5</v>
      </c>
      <c r="Q339" s="12">
        <f t="shared" si="94"/>
        <v>3.3</v>
      </c>
      <c r="R339" s="1">
        <f t="shared" si="95"/>
        <v>3.3</v>
      </c>
      <c r="S339" s="12">
        <f t="shared" si="96"/>
        <v>-85.22</v>
      </c>
      <c r="T339" s="12">
        <f t="shared" si="97"/>
        <v>-130.61000000000001</v>
      </c>
      <c r="U339" s="11">
        <f t="shared" si="98"/>
        <v>-104.66999999999999</v>
      </c>
    </row>
    <row r="340" spans="1:21" ht="15" customHeight="1" x14ac:dyDescent="0.25">
      <c r="A340" s="30"/>
      <c r="B340" s="28">
        <v>16.25</v>
      </c>
      <c r="C340" s="30"/>
      <c r="D340" s="60" t="s">
        <v>350</v>
      </c>
      <c r="E340" s="30"/>
      <c r="H340" s="2">
        <v>1</v>
      </c>
      <c r="K340" s="42"/>
      <c r="L340" s="51"/>
      <c r="M340" s="31">
        <v>10</v>
      </c>
      <c r="N340" s="31">
        <v>10</v>
      </c>
      <c r="O340" s="54">
        <v>12</v>
      </c>
      <c r="P340" s="12">
        <f t="shared" si="93"/>
        <v>-1</v>
      </c>
      <c r="Q340" s="12">
        <f t="shared" si="94"/>
        <v>-1</v>
      </c>
      <c r="R340" s="1">
        <f t="shared" si="95"/>
        <v>-1</v>
      </c>
      <c r="S340" s="12">
        <f t="shared" si="96"/>
        <v>-86.22</v>
      </c>
      <c r="T340" s="12">
        <f t="shared" si="97"/>
        <v>-131.61000000000001</v>
      </c>
      <c r="U340" s="11">
        <f t="shared" si="98"/>
        <v>-105.66999999999999</v>
      </c>
    </row>
    <row r="341" spans="1:21" ht="15" customHeight="1" x14ac:dyDescent="0.25">
      <c r="A341" s="30"/>
      <c r="B341" s="28">
        <v>17.45</v>
      </c>
      <c r="C341" s="30" t="s">
        <v>44</v>
      </c>
      <c r="D341" s="34" t="s">
        <v>222</v>
      </c>
      <c r="E341" s="30">
        <v>1</v>
      </c>
      <c r="G341" s="2">
        <v>1</v>
      </c>
      <c r="J341" s="3">
        <v>1</v>
      </c>
      <c r="K341" s="42">
        <v>1</v>
      </c>
      <c r="L341" s="51"/>
      <c r="M341" s="31">
        <v>2.5</v>
      </c>
      <c r="N341" s="31">
        <v>1.67</v>
      </c>
      <c r="O341" s="54">
        <v>1.74</v>
      </c>
      <c r="P341" s="12">
        <f t="shared" si="93"/>
        <v>1.5</v>
      </c>
      <c r="Q341" s="12">
        <f t="shared" si="94"/>
        <v>0.66999999999999993</v>
      </c>
      <c r="R341" s="1">
        <f t="shared" si="95"/>
        <v>0.74</v>
      </c>
      <c r="S341" s="12">
        <f t="shared" si="96"/>
        <v>-84.72</v>
      </c>
      <c r="T341" s="12">
        <f t="shared" si="97"/>
        <v>-130.94000000000003</v>
      </c>
      <c r="U341" s="11">
        <f t="shared" si="98"/>
        <v>-104.92999999999999</v>
      </c>
    </row>
    <row r="342" spans="1:21" ht="15" customHeight="1" x14ac:dyDescent="0.25">
      <c r="A342" s="30"/>
      <c r="B342" s="28">
        <v>17.5</v>
      </c>
      <c r="C342" s="30" t="s">
        <v>29</v>
      </c>
      <c r="D342" s="34" t="s">
        <v>351</v>
      </c>
      <c r="E342" s="30"/>
      <c r="F342" s="2">
        <v>1</v>
      </c>
      <c r="K342" s="42">
        <v>1</v>
      </c>
      <c r="L342" s="51"/>
      <c r="M342" s="31">
        <v>4</v>
      </c>
      <c r="N342" s="31">
        <v>4</v>
      </c>
      <c r="O342" s="54">
        <v>4.49</v>
      </c>
      <c r="P342" s="12">
        <f t="shared" si="93"/>
        <v>3</v>
      </c>
      <c r="Q342" s="12">
        <f t="shared" si="94"/>
        <v>3</v>
      </c>
      <c r="R342" s="1">
        <f t="shared" si="95"/>
        <v>3.49</v>
      </c>
      <c r="S342" s="12">
        <f t="shared" si="96"/>
        <v>-81.72</v>
      </c>
      <c r="T342" s="12">
        <f t="shared" si="97"/>
        <v>-127.94000000000003</v>
      </c>
      <c r="U342" s="11">
        <f t="shared" si="98"/>
        <v>-101.44</v>
      </c>
    </row>
    <row r="343" spans="1:21" ht="15" customHeight="1" x14ac:dyDescent="0.25">
      <c r="A343" s="30"/>
      <c r="B343" s="28">
        <v>21</v>
      </c>
      <c r="C343" s="30"/>
      <c r="D343" s="34" t="s">
        <v>352</v>
      </c>
      <c r="E343" s="30"/>
      <c r="H343" s="2">
        <v>1</v>
      </c>
      <c r="K343" s="42"/>
      <c r="L343" s="51"/>
      <c r="M343" s="31">
        <v>6.5</v>
      </c>
      <c r="N343" s="31">
        <v>5.5</v>
      </c>
      <c r="O343" s="54">
        <v>6.37</v>
      </c>
      <c r="P343" s="12">
        <f t="shared" si="93"/>
        <v>-1</v>
      </c>
      <c r="Q343" s="12">
        <f t="shared" si="94"/>
        <v>-1</v>
      </c>
      <c r="R343" s="1">
        <f t="shared" si="95"/>
        <v>-1</v>
      </c>
      <c r="S343" s="12">
        <f t="shared" si="96"/>
        <v>-82.72</v>
      </c>
      <c r="T343" s="12">
        <f t="shared" si="97"/>
        <v>-128.94000000000003</v>
      </c>
      <c r="U343" s="11">
        <f t="shared" si="98"/>
        <v>-102.44</v>
      </c>
    </row>
    <row r="344" spans="1:21" ht="15" customHeight="1" x14ac:dyDescent="0.25">
      <c r="A344" s="30"/>
      <c r="B344" s="28">
        <v>19</v>
      </c>
      <c r="C344" s="30" t="s">
        <v>141</v>
      </c>
      <c r="D344" s="34" t="s">
        <v>353</v>
      </c>
      <c r="E344" s="30"/>
      <c r="J344" s="3">
        <v>1</v>
      </c>
      <c r="K344" s="42">
        <v>1</v>
      </c>
      <c r="L344" s="51"/>
      <c r="M344" s="31">
        <v>6.5</v>
      </c>
      <c r="N344" s="31">
        <v>3.5</v>
      </c>
      <c r="O344" s="54">
        <v>4.2</v>
      </c>
      <c r="P344" s="12">
        <f t="shared" si="93"/>
        <v>5.5</v>
      </c>
      <c r="Q344" s="12">
        <f t="shared" si="94"/>
        <v>2.5</v>
      </c>
      <c r="R344" s="1">
        <f t="shared" si="95"/>
        <v>3.2</v>
      </c>
      <c r="S344" s="12">
        <f t="shared" si="96"/>
        <v>-77.22</v>
      </c>
      <c r="T344" s="12">
        <f t="shared" si="97"/>
        <v>-126.44000000000003</v>
      </c>
      <c r="U344" s="11">
        <f t="shared" si="98"/>
        <v>-99.24</v>
      </c>
    </row>
    <row r="345" spans="1:21" ht="15" customHeight="1" x14ac:dyDescent="0.25">
      <c r="A345" s="30"/>
      <c r="B345" s="28">
        <v>20.100000000000001</v>
      </c>
      <c r="C345" s="30"/>
      <c r="D345" s="34" t="s">
        <v>354</v>
      </c>
      <c r="E345" s="30"/>
      <c r="H345" s="2">
        <v>1</v>
      </c>
      <c r="K345" s="42"/>
      <c r="L345" s="51"/>
      <c r="M345" s="31">
        <v>17</v>
      </c>
      <c r="N345" s="31">
        <v>17</v>
      </c>
      <c r="O345" s="54">
        <v>20</v>
      </c>
      <c r="P345" s="12">
        <f t="shared" si="93"/>
        <v>-1</v>
      </c>
      <c r="Q345" s="12">
        <f t="shared" si="94"/>
        <v>-1</v>
      </c>
      <c r="R345" s="1">
        <f t="shared" si="95"/>
        <v>-1</v>
      </c>
      <c r="S345" s="12">
        <f t="shared" si="96"/>
        <v>-78.22</v>
      </c>
      <c r="T345" s="12">
        <f t="shared" si="97"/>
        <v>-127.44000000000003</v>
      </c>
      <c r="U345" s="11">
        <f t="shared" si="98"/>
        <v>-100.24</v>
      </c>
    </row>
    <row r="346" spans="1:21" ht="15" customHeight="1" x14ac:dyDescent="0.25">
      <c r="A346" s="30"/>
      <c r="B346" s="28"/>
      <c r="C346" s="30"/>
      <c r="D346" s="34" t="s">
        <v>355</v>
      </c>
      <c r="E346" s="30">
        <v>1</v>
      </c>
      <c r="H346" s="2">
        <v>1</v>
      </c>
      <c r="K346" s="42"/>
      <c r="L346" s="51"/>
      <c r="M346" s="31">
        <v>4.3</v>
      </c>
      <c r="N346" s="31">
        <v>3.5</v>
      </c>
      <c r="O346" s="54">
        <v>3.87</v>
      </c>
      <c r="P346" s="12">
        <f t="shared" si="93"/>
        <v>-1</v>
      </c>
      <c r="Q346" s="12">
        <f t="shared" si="94"/>
        <v>-1</v>
      </c>
      <c r="R346" s="1">
        <f t="shared" si="95"/>
        <v>-1</v>
      </c>
      <c r="S346" s="12">
        <f t="shared" si="96"/>
        <v>-79.22</v>
      </c>
      <c r="T346" s="12">
        <f t="shared" si="97"/>
        <v>-128.44000000000003</v>
      </c>
      <c r="U346" s="11">
        <f t="shared" si="98"/>
        <v>-101.24</v>
      </c>
    </row>
    <row r="347" spans="1:21" ht="15" customHeight="1" x14ac:dyDescent="0.25">
      <c r="A347" s="30"/>
      <c r="B347" s="28"/>
      <c r="C347" s="30"/>
      <c r="D347" s="60" t="s">
        <v>270</v>
      </c>
      <c r="E347" s="30"/>
      <c r="H347" s="2">
        <v>1</v>
      </c>
      <c r="J347" s="3">
        <v>1</v>
      </c>
      <c r="K347" s="42"/>
      <c r="L347" s="51"/>
      <c r="M347" s="31">
        <v>15</v>
      </c>
      <c r="N347" s="31">
        <v>8</v>
      </c>
      <c r="O347" s="54">
        <v>8.51</v>
      </c>
      <c r="P347" s="12">
        <f t="shared" si="93"/>
        <v>-1</v>
      </c>
      <c r="Q347" s="12">
        <f t="shared" si="94"/>
        <v>-1</v>
      </c>
      <c r="R347" s="1">
        <f t="shared" si="95"/>
        <v>-1</v>
      </c>
      <c r="S347" s="12">
        <f t="shared" si="96"/>
        <v>-80.22</v>
      </c>
      <c r="T347" s="12">
        <f t="shared" si="97"/>
        <v>-129.44000000000003</v>
      </c>
      <c r="U347" s="11">
        <f t="shared" si="98"/>
        <v>-102.24</v>
      </c>
    </row>
    <row r="348" spans="1:21" ht="15" customHeight="1" x14ac:dyDescent="0.25">
      <c r="A348" s="30"/>
      <c r="B348" s="28">
        <v>20.399999999999999</v>
      </c>
      <c r="C348" s="30"/>
      <c r="D348" s="60" t="s">
        <v>66</v>
      </c>
      <c r="E348" s="30"/>
      <c r="H348" s="2">
        <v>1</v>
      </c>
      <c r="M348" s="31">
        <v>17</v>
      </c>
      <c r="N348" s="31">
        <v>15</v>
      </c>
      <c r="O348" s="54">
        <v>20</v>
      </c>
      <c r="P348" s="12">
        <f t="shared" si="93"/>
        <v>-1</v>
      </c>
      <c r="Q348" s="12">
        <f t="shared" si="94"/>
        <v>-1</v>
      </c>
      <c r="R348" s="1">
        <f t="shared" si="95"/>
        <v>-1</v>
      </c>
      <c r="S348" s="12">
        <f t="shared" si="96"/>
        <v>-81.22</v>
      </c>
      <c r="T348" s="12">
        <f t="shared" si="97"/>
        <v>-130.44000000000003</v>
      </c>
      <c r="U348" s="11">
        <f t="shared" si="98"/>
        <v>-103.24</v>
      </c>
    </row>
    <row r="349" spans="1:21" ht="15" customHeight="1" x14ac:dyDescent="0.25">
      <c r="A349" s="41">
        <v>42916</v>
      </c>
      <c r="B349" s="44">
        <v>15.4</v>
      </c>
      <c r="C349" s="30" t="s">
        <v>79</v>
      </c>
      <c r="D349" s="60" t="s">
        <v>357</v>
      </c>
      <c r="E349" s="43"/>
      <c r="F349" s="2">
        <v>1</v>
      </c>
      <c r="H349" s="2">
        <v>1</v>
      </c>
      <c r="J349" s="3">
        <v>1</v>
      </c>
      <c r="K349" s="45">
        <v>1</v>
      </c>
      <c r="L349" s="52"/>
      <c r="M349" s="46">
        <v>3.5</v>
      </c>
      <c r="N349" s="46">
        <v>3.5</v>
      </c>
      <c r="O349" s="55">
        <v>3.8</v>
      </c>
      <c r="P349" s="12">
        <f t="shared" si="93"/>
        <v>2.5</v>
      </c>
      <c r="Q349" s="12">
        <f t="shared" si="94"/>
        <v>2.5</v>
      </c>
      <c r="R349" s="1">
        <f t="shared" si="95"/>
        <v>2.8</v>
      </c>
      <c r="S349" s="12">
        <f t="shared" si="96"/>
        <v>-78.72</v>
      </c>
      <c r="T349" s="12">
        <f t="shared" si="97"/>
        <v>-127.94000000000003</v>
      </c>
      <c r="U349" s="11">
        <f t="shared" si="98"/>
        <v>-100.44</v>
      </c>
    </row>
    <row r="350" spans="1:21" ht="15" customHeight="1" x14ac:dyDescent="0.25">
      <c r="A350" s="30"/>
      <c r="B350" s="28">
        <v>17.5</v>
      </c>
      <c r="C350" s="30" t="s">
        <v>59</v>
      </c>
      <c r="D350" s="60" t="s">
        <v>358</v>
      </c>
      <c r="E350" s="30"/>
      <c r="H350" s="2">
        <v>1</v>
      </c>
      <c r="J350" s="3">
        <v>1</v>
      </c>
      <c r="K350" s="42"/>
      <c r="L350" s="51"/>
      <c r="M350" s="31">
        <v>12</v>
      </c>
      <c r="N350" s="31">
        <v>9</v>
      </c>
      <c r="O350" s="54">
        <v>10.59</v>
      </c>
      <c r="P350" s="12">
        <f t="shared" si="93"/>
        <v>-1</v>
      </c>
      <c r="Q350" s="12">
        <f t="shared" si="94"/>
        <v>-1</v>
      </c>
      <c r="R350" s="1">
        <f t="shared" si="95"/>
        <v>-1</v>
      </c>
      <c r="S350" s="12">
        <f t="shared" si="96"/>
        <v>-79.72</v>
      </c>
      <c r="T350" s="12">
        <f t="shared" si="97"/>
        <v>-128.94000000000003</v>
      </c>
      <c r="U350" s="11">
        <f t="shared" si="98"/>
        <v>-101.44</v>
      </c>
    </row>
    <row r="351" spans="1:21" ht="15" customHeight="1" x14ac:dyDescent="0.25">
      <c r="A351" s="30"/>
      <c r="B351" s="28"/>
      <c r="C351" s="30"/>
      <c r="D351" s="34" t="s">
        <v>330</v>
      </c>
      <c r="E351" s="30">
        <v>1</v>
      </c>
      <c r="G351" s="2">
        <v>1</v>
      </c>
      <c r="I351" s="2">
        <v>1</v>
      </c>
      <c r="K351" s="42"/>
      <c r="L351" s="51">
        <v>1</v>
      </c>
      <c r="M351" s="31">
        <v>2</v>
      </c>
      <c r="N351" s="31">
        <v>3</v>
      </c>
      <c r="O351" s="54">
        <v>3.3</v>
      </c>
      <c r="P351" s="12">
        <f t="shared" si="93"/>
        <v>-1</v>
      </c>
      <c r="Q351" s="12">
        <f t="shared" si="94"/>
        <v>-1</v>
      </c>
      <c r="R351" s="1">
        <f t="shared" si="95"/>
        <v>-1</v>
      </c>
      <c r="S351" s="12">
        <f t="shared" si="96"/>
        <v>-80.72</v>
      </c>
      <c r="T351" s="12">
        <f t="shared" si="97"/>
        <v>-129.94000000000003</v>
      </c>
      <c r="U351" s="11">
        <f t="shared" si="98"/>
        <v>-102.44</v>
      </c>
    </row>
    <row r="352" spans="1:21" ht="15" customHeight="1" x14ac:dyDescent="0.25">
      <c r="A352" s="30"/>
      <c r="B352" s="28">
        <v>20.5</v>
      </c>
      <c r="C352" s="30" t="s">
        <v>150</v>
      </c>
      <c r="D352" s="60" t="s">
        <v>359</v>
      </c>
      <c r="E352" s="30">
        <v>1</v>
      </c>
      <c r="K352" s="42">
        <v>1</v>
      </c>
      <c r="L352" s="51"/>
      <c r="M352" s="31">
        <v>4.5</v>
      </c>
      <c r="N352" s="31">
        <v>3.5</v>
      </c>
      <c r="O352" s="54">
        <v>5.4</v>
      </c>
      <c r="P352" s="12">
        <f t="shared" si="93"/>
        <v>3.5</v>
      </c>
      <c r="Q352" s="12">
        <f t="shared" si="94"/>
        <v>2.5</v>
      </c>
      <c r="R352" s="1">
        <f t="shared" si="95"/>
        <v>4.4000000000000004</v>
      </c>
      <c r="S352" s="12">
        <f t="shared" si="96"/>
        <v>-77.22</v>
      </c>
      <c r="T352" s="12">
        <f t="shared" si="97"/>
        <v>-127.44000000000003</v>
      </c>
      <c r="U352" s="11">
        <f t="shared" si="98"/>
        <v>-98.039999999999992</v>
      </c>
    </row>
    <row r="353" spans="1:21" ht="15" customHeight="1" x14ac:dyDescent="0.25">
      <c r="A353" s="41">
        <v>42917</v>
      </c>
      <c r="B353" s="28">
        <v>14.3</v>
      </c>
      <c r="C353" s="30" t="s">
        <v>172</v>
      </c>
      <c r="D353" s="34" t="s">
        <v>360</v>
      </c>
      <c r="E353" s="30"/>
      <c r="I353" s="2">
        <v>1</v>
      </c>
      <c r="K353" s="42">
        <v>1</v>
      </c>
      <c r="L353" s="51"/>
      <c r="M353" s="31">
        <v>2.5</v>
      </c>
      <c r="N353" s="31">
        <v>2.1</v>
      </c>
      <c r="O353" s="54">
        <v>2.12</v>
      </c>
      <c r="P353" s="12">
        <f t="shared" si="93"/>
        <v>1.5</v>
      </c>
      <c r="Q353" s="12">
        <f t="shared" si="94"/>
        <v>1.1000000000000001</v>
      </c>
      <c r="R353" s="1">
        <f t="shared" si="95"/>
        <v>1.1200000000000001</v>
      </c>
      <c r="S353" s="12">
        <f t="shared" si="96"/>
        <v>-75.72</v>
      </c>
      <c r="T353" s="12">
        <f t="shared" si="97"/>
        <v>-126.34000000000003</v>
      </c>
      <c r="U353" s="11">
        <f t="shared" si="98"/>
        <v>-96.919999999999987</v>
      </c>
    </row>
    <row r="354" spans="1:21" ht="15" customHeight="1" x14ac:dyDescent="0.25">
      <c r="A354" s="30"/>
      <c r="B354" s="28">
        <v>16.399999999999999</v>
      </c>
      <c r="C354" s="30" t="s">
        <v>59</v>
      </c>
      <c r="D354" s="34" t="s">
        <v>361</v>
      </c>
      <c r="E354" s="30">
        <v>1</v>
      </c>
      <c r="H354" s="2">
        <v>1</v>
      </c>
      <c r="K354" s="42">
        <v>1</v>
      </c>
      <c r="L354" s="51"/>
      <c r="M354" s="31">
        <v>3.5</v>
      </c>
      <c r="N354" s="31">
        <v>3.5</v>
      </c>
      <c r="O354" s="54">
        <v>3.74</v>
      </c>
      <c r="P354" s="12">
        <f t="shared" ref="P354:P383" si="99">IF(K354=1, (M354-1), -1)</f>
        <v>2.5</v>
      </c>
      <c r="Q354" s="12">
        <f t="shared" ref="Q354:Q383" si="100">IF(K354=1, (N354-1), -1)</f>
        <v>2.5</v>
      </c>
      <c r="R354" s="1">
        <f t="shared" ref="R354:R383" si="101">IF(K354=1, (O354-1), -1)</f>
        <v>2.74</v>
      </c>
      <c r="S354" s="12">
        <f t="shared" ref="S354:S383" si="102">S353+P354</f>
        <v>-73.22</v>
      </c>
      <c r="T354" s="12">
        <f t="shared" ref="T354:T383" si="103">T353+Q354</f>
        <v>-123.84000000000003</v>
      </c>
      <c r="U354" s="11">
        <f t="shared" ref="U354:U383" si="104">U353+R354</f>
        <v>-94.179999999999993</v>
      </c>
    </row>
    <row r="355" spans="1:21" ht="15" customHeight="1" x14ac:dyDescent="0.25">
      <c r="A355" s="30"/>
      <c r="B355" s="28">
        <v>17.3</v>
      </c>
      <c r="C355" s="30"/>
      <c r="D355" s="34" t="s">
        <v>362</v>
      </c>
      <c r="E355" s="30"/>
      <c r="F355" s="2">
        <v>1</v>
      </c>
      <c r="H355" s="2">
        <v>1</v>
      </c>
      <c r="J355" s="3">
        <v>1</v>
      </c>
      <c r="K355" s="42"/>
      <c r="L355" s="51"/>
      <c r="M355" s="31">
        <v>4</v>
      </c>
      <c r="N355" s="31">
        <v>2.88</v>
      </c>
      <c r="O355" s="54">
        <v>3.3</v>
      </c>
      <c r="P355" s="12">
        <f t="shared" si="99"/>
        <v>-1</v>
      </c>
      <c r="Q355" s="12">
        <f t="shared" si="100"/>
        <v>-1</v>
      </c>
      <c r="R355" s="1">
        <f t="shared" si="101"/>
        <v>-1</v>
      </c>
      <c r="S355" s="12">
        <f t="shared" si="102"/>
        <v>-74.22</v>
      </c>
      <c r="T355" s="12">
        <f t="shared" si="103"/>
        <v>-124.84000000000003</v>
      </c>
      <c r="U355" s="11">
        <f t="shared" si="104"/>
        <v>-95.179999999999993</v>
      </c>
    </row>
    <row r="356" spans="1:21" ht="15" customHeight="1" x14ac:dyDescent="0.25">
      <c r="A356" s="30"/>
      <c r="B356" s="28">
        <v>17</v>
      </c>
      <c r="C356" s="30" t="s">
        <v>38</v>
      </c>
      <c r="D356" s="34" t="s">
        <v>363</v>
      </c>
      <c r="E356" s="30"/>
      <c r="H356" s="2">
        <v>1</v>
      </c>
      <c r="K356" s="42">
        <v>1</v>
      </c>
      <c r="L356" s="51"/>
      <c r="M356" s="31">
        <v>10</v>
      </c>
      <c r="N356" s="31">
        <v>7</v>
      </c>
      <c r="O356" s="54">
        <v>8</v>
      </c>
      <c r="P356" s="12">
        <f t="shared" si="99"/>
        <v>9</v>
      </c>
      <c r="Q356" s="12">
        <f t="shared" si="100"/>
        <v>6</v>
      </c>
      <c r="R356" s="1">
        <f t="shared" si="101"/>
        <v>7</v>
      </c>
      <c r="S356" s="12">
        <f t="shared" si="102"/>
        <v>-65.22</v>
      </c>
      <c r="T356" s="12">
        <f t="shared" si="103"/>
        <v>-118.84000000000003</v>
      </c>
      <c r="U356" s="11">
        <f t="shared" si="104"/>
        <v>-88.179999999999993</v>
      </c>
    </row>
    <row r="357" spans="1:21" ht="15" customHeight="1" x14ac:dyDescent="0.25">
      <c r="A357" s="30"/>
      <c r="B357" s="28">
        <v>19.399999999999999</v>
      </c>
      <c r="C357" s="30" t="s">
        <v>15</v>
      </c>
      <c r="D357" s="34" t="s">
        <v>364</v>
      </c>
      <c r="E357" s="30"/>
      <c r="F357" s="2">
        <v>1</v>
      </c>
      <c r="M357" s="31">
        <v>8.5</v>
      </c>
      <c r="N357" s="31">
        <v>8.5</v>
      </c>
      <c r="O357" s="54">
        <v>13.29</v>
      </c>
      <c r="P357" s="12">
        <f t="shared" si="99"/>
        <v>-1</v>
      </c>
      <c r="Q357" s="12">
        <f t="shared" si="100"/>
        <v>-1</v>
      </c>
      <c r="R357" s="1">
        <f t="shared" si="101"/>
        <v>-1</v>
      </c>
      <c r="S357" s="12">
        <f t="shared" si="102"/>
        <v>-66.22</v>
      </c>
      <c r="T357" s="12">
        <f t="shared" si="103"/>
        <v>-119.84000000000003</v>
      </c>
      <c r="U357" s="11">
        <f t="shared" si="104"/>
        <v>-89.179999999999993</v>
      </c>
    </row>
    <row r="358" spans="1:21" ht="15" customHeight="1" x14ac:dyDescent="0.25">
      <c r="A358" s="30"/>
      <c r="B358" s="28">
        <v>17.55</v>
      </c>
      <c r="C358" s="30" t="s">
        <v>14</v>
      </c>
      <c r="D358" s="34" t="s">
        <v>99</v>
      </c>
      <c r="E358" s="30"/>
      <c r="J358" s="3">
        <v>1</v>
      </c>
      <c r="M358" s="31">
        <v>15</v>
      </c>
      <c r="N358" s="31">
        <v>15</v>
      </c>
      <c r="O358" s="54">
        <v>18</v>
      </c>
      <c r="P358" s="12">
        <f t="shared" si="99"/>
        <v>-1</v>
      </c>
      <c r="Q358" s="12">
        <f t="shared" si="100"/>
        <v>-1</v>
      </c>
      <c r="R358" s="1">
        <f t="shared" si="101"/>
        <v>-1</v>
      </c>
      <c r="S358" s="12">
        <f t="shared" si="102"/>
        <v>-67.22</v>
      </c>
      <c r="T358" s="12">
        <f t="shared" si="103"/>
        <v>-120.84000000000003</v>
      </c>
      <c r="U358" s="11">
        <f t="shared" si="104"/>
        <v>-90.179999999999993</v>
      </c>
    </row>
    <row r="359" spans="1:21" ht="15" customHeight="1" x14ac:dyDescent="0.25">
      <c r="A359" s="41">
        <v>42918</v>
      </c>
      <c r="B359" s="28">
        <v>16.149999999999999</v>
      </c>
      <c r="C359" s="30" t="s">
        <v>38</v>
      </c>
      <c r="D359" s="34" t="s">
        <v>82</v>
      </c>
      <c r="E359" s="30">
        <v>1</v>
      </c>
      <c r="H359" s="2">
        <v>1</v>
      </c>
      <c r="I359" s="2">
        <v>1</v>
      </c>
      <c r="M359" s="31">
        <v>8</v>
      </c>
      <c r="N359" s="31">
        <v>3.5</v>
      </c>
      <c r="O359" s="54">
        <v>3.65</v>
      </c>
      <c r="P359" s="12">
        <f t="shared" si="99"/>
        <v>-1</v>
      </c>
      <c r="Q359" s="12">
        <f t="shared" si="100"/>
        <v>-1</v>
      </c>
      <c r="R359" s="1">
        <f t="shared" si="101"/>
        <v>-1</v>
      </c>
      <c r="S359" s="12">
        <f t="shared" si="102"/>
        <v>-68.22</v>
      </c>
      <c r="T359" s="12">
        <f t="shared" si="103"/>
        <v>-121.84000000000003</v>
      </c>
      <c r="U359" s="11">
        <f t="shared" si="104"/>
        <v>-91.179999999999993</v>
      </c>
    </row>
    <row r="360" spans="1:21" ht="15" customHeight="1" x14ac:dyDescent="0.25">
      <c r="A360" s="30"/>
      <c r="B360" s="28">
        <v>17.2</v>
      </c>
      <c r="C360" s="30"/>
      <c r="D360" s="34" t="s">
        <v>109</v>
      </c>
      <c r="E360" s="30">
        <v>1</v>
      </c>
      <c r="M360" s="31">
        <v>5</v>
      </c>
      <c r="N360" s="31">
        <v>5</v>
      </c>
      <c r="O360" s="54">
        <v>6.23</v>
      </c>
      <c r="P360" s="12">
        <f t="shared" si="99"/>
        <v>-1</v>
      </c>
      <c r="Q360" s="12">
        <f t="shared" si="100"/>
        <v>-1</v>
      </c>
      <c r="R360" s="1">
        <f t="shared" si="101"/>
        <v>-1</v>
      </c>
      <c r="S360" s="12">
        <f t="shared" si="102"/>
        <v>-69.22</v>
      </c>
      <c r="T360" s="12">
        <f t="shared" si="103"/>
        <v>-122.84000000000003</v>
      </c>
      <c r="U360" s="11">
        <f t="shared" si="104"/>
        <v>-92.179999999999993</v>
      </c>
    </row>
    <row r="361" spans="1:21" ht="15" customHeight="1" x14ac:dyDescent="0.25">
      <c r="A361" s="41">
        <v>42919</v>
      </c>
      <c r="B361" s="28">
        <v>17</v>
      </c>
      <c r="C361" s="30" t="s">
        <v>42</v>
      </c>
      <c r="D361" s="34" t="s">
        <v>366</v>
      </c>
      <c r="E361" s="30"/>
      <c r="I361" s="2">
        <v>1</v>
      </c>
      <c r="M361" s="31">
        <v>9</v>
      </c>
      <c r="N361" s="31">
        <v>8</v>
      </c>
      <c r="O361" s="54">
        <v>12.79</v>
      </c>
      <c r="P361" s="12">
        <f t="shared" si="99"/>
        <v>-1</v>
      </c>
      <c r="Q361" s="12">
        <f t="shared" si="100"/>
        <v>-1</v>
      </c>
      <c r="R361" s="1">
        <f t="shared" si="101"/>
        <v>-1</v>
      </c>
      <c r="S361" s="12">
        <f t="shared" si="102"/>
        <v>-70.22</v>
      </c>
      <c r="T361" s="12">
        <f t="shared" si="103"/>
        <v>-123.84000000000003</v>
      </c>
      <c r="U361" s="11">
        <f t="shared" si="104"/>
        <v>-93.179999999999993</v>
      </c>
    </row>
    <row r="362" spans="1:21" ht="15" customHeight="1" x14ac:dyDescent="0.25">
      <c r="A362" s="30"/>
      <c r="B362" s="28"/>
      <c r="C362" s="30"/>
      <c r="D362" s="34" t="s">
        <v>367</v>
      </c>
      <c r="E362" s="30"/>
      <c r="H362" s="2">
        <v>1</v>
      </c>
      <c r="M362" s="31">
        <v>8</v>
      </c>
      <c r="N362" s="31">
        <v>8</v>
      </c>
      <c r="O362" s="54">
        <v>8.9</v>
      </c>
      <c r="P362" s="12">
        <f t="shared" si="99"/>
        <v>-1</v>
      </c>
      <c r="Q362" s="12">
        <f t="shared" si="100"/>
        <v>-1</v>
      </c>
      <c r="R362" s="1">
        <f t="shared" si="101"/>
        <v>-1</v>
      </c>
      <c r="S362" s="12">
        <f t="shared" si="102"/>
        <v>-71.22</v>
      </c>
      <c r="T362" s="12">
        <f t="shared" si="103"/>
        <v>-124.84000000000003</v>
      </c>
      <c r="U362" s="11">
        <f t="shared" si="104"/>
        <v>-94.179999999999993</v>
      </c>
    </row>
    <row r="363" spans="1:21" ht="15" customHeight="1" x14ac:dyDescent="0.25">
      <c r="A363" s="30"/>
      <c r="B363" s="28">
        <v>19</v>
      </c>
      <c r="C363" s="30" t="s">
        <v>38</v>
      </c>
      <c r="D363" s="34" t="s">
        <v>84</v>
      </c>
      <c r="E363" s="30"/>
      <c r="G363" s="2">
        <v>1</v>
      </c>
      <c r="J363" s="3">
        <v>1</v>
      </c>
      <c r="K363" s="42"/>
      <c r="L363" s="51">
        <v>1</v>
      </c>
      <c r="M363" s="31">
        <v>7.5</v>
      </c>
      <c r="N363" s="31">
        <v>7.5</v>
      </c>
      <c r="O363" s="54">
        <v>8.5299999999999994</v>
      </c>
      <c r="P363" s="12">
        <f t="shared" si="99"/>
        <v>-1</v>
      </c>
      <c r="Q363" s="12">
        <f t="shared" si="100"/>
        <v>-1</v>
      </c>
      <c r="R363" s="1">
        <f t="shared" si="101"/>
        <v>-1</v>
      </c>
      <c r="S363" s="12">
        <f t="shared" si="102"/>
        <v>-72.22</v>
      </c>
      <c r="T363" s="12">
        <f t="shared" si="103"/>
        <v>-125.84000000000003</v>
      </c>
      <c r="U363" s="11">
        <f t="shared" si="104"/>
        <v>-95.179999999999993</v>
      </c>
    </row>
    <row r="364" spans="1:21" ht="15" customHeight="1" x14ac:dyDescent="0.25">
      <c r="A364" s="30"/>
      <c r="B364" s="28">
        <v>21</v>
      </c>
      <c r="C364" s="30"/>
      <c r="D364" s="34" t="s">
        <v>369</v>
      </c>
      <c r="E364" s="30"/>
      <c r="F364" s="2">
        <v>1</v>
      </c>
      <c r="H364" s="2">
        <v>1</v>
      </c>
      <c r="M364" s="31">
        <v>5</v>
      </c>
      <c r="N364" s="31">
        <v>4.5</v>
      </c>
      <c r="O364" s="54">
        <v>4.75</v>
      </c>
      <c r="P364" s="12">
        <f t="shared" si="99"/>
        <v>-1</v>
      </c>
      <c r="Q364" s="12">
        <f t="shared" si="100"/>
        <v>-1</v>
      </c>
      <c r="R364" s="1">
        <f t="shared" si="101"/>
        <v>-1</v>
      </c>
      <c r="S364" s="12">
        <f t="shared" si="102"/>
        <v>-73.22</v>
      </c>
      <c r="T364" s="12">
        <f t="shared" si="103"/>
        <v>-126.84000000000003</v>
      </c>
      <c r="U364" s="11">
        <f t="shared" si="104"/>
        <v>-96.179999999999993</v>
      </c>
    </row>
    <row r="365" spans="1:21" ht="15" customHeight="1" x14ac:dyDescent="0.25">
      <c r="A365" s="30"/>
      <c r="B365" s="28"/>
      <c r="C365" s="30"/>
      <c r="D365" s="34" t="s">
        <v>370</v>
      </c>
      <c r="E365" s="30"/>
      <c r="J365" s="3">
        <v>1</v>
      </c>
      <c r="M365" s="31">
        <v>15</v>
      </c>
      <c r="N365" s="31">
        <v>11</v>
      </c>
      <c r="O365" s="54">
        <v>12.55</v>
      </c>
      <c r="P365" s="12">
        <f t="shared" si="99"/>
        <v>-1</v>
      </c>
      <c r="Q365" s="12">
        <f t="shared" si="100"/>
        <v>-1</v>
      </c>
      <c r="R365" s="1">
        <f t="shared" si="101"/>
        <v>-1</v>
      </c>
      <c r="S365" s="12">
        <f t="shared" si="102"/>
        <v>-74.22</v>
      </c>
      <c r="T365" s="12">
        <f t="shared" si="103"/>
        <v>-127.84000000000003</v>
      </c>
      <c r="U365" s="11">
        <f t="shared" si="104"/>
        <v>-97.179999999999993</v>
      </c>
    </row>
    <row r="366" spans="1:21" ht="15" customHeight="1" x14ac:dyDescent="0.25">
      <c r="A366" s="30"/>
      <c r="B366" s="28">
        <v>18.149999999999999</v>
      </c>
      <c r="C366" s="30" t="s">
        <v>141</v>
      </c>
      <c r="D366" s="34" t="s">
        <v>253</v>
      </c>
      <c r="E366" s="30"/>
      <c r="H366" s="2">
        <v>1</v>
      </c>
      <c r="K366" s="42"/>
      <c r="L366" s="51"/>
      <c r="M366" s="31">
        <v>67</v>
      </c>
      <c r="N366" s="31">
        <v>67</v>
      </c>
      <c r="O366" s="54">
        <v>172</v>
      </c>
      <c r="P366" s="12">
        <f t="shared" si="99"/>
        <v>-1</v>
      </c>
      <c r="Q366" s="12">
        <f t="shared" si="100"/>
        <v>-1</v>
      </c>
      <c r="R366" s="1">
        <f t="shared" si="101"/>
        <v>-1</v>
      </c>
      <c r="S366" s="12">
        <f t="shared" si="102"/>
        <v>-75.22</v>
      </c>
      <c r="T366" s="12">
        <f t="shared" si="103"/>
        <v>-128.84000000000003</v>
      </c>
      <c r="U366" s="11">
        <f t="shared" si="104"/>
        <v>-98.179999999999993</v>
      </c>
    </row>
    <row r="367" spans="1:21" ht="15" customHeight="1" x14ac:dyDescent="0.25">
      <c r="A367" s="30"/>
      <c r="B367" s="28">
        <v>19.149999999999999</v>
      </c>
      <c r="C367" s="30"/>
      <c r="D367" s="60" t="s">
        <v>295</v>
      </c>
      <c r="E367" s="30"/>
      <c r="H367" s="2">
        <v>1</v>
      </c>
      <c r="K367" s="42">
        <v>1</v>
      </c>
      <c r="L367" s="51"/>
      <c r="M367" s="31">
        <v>15</v>
      </c>
      <c r="N367" s="31">
        <v>15</v>
      </c>
      <c r="O367" s="54">
        <v>17.37</v>
      </c>
      <c r="P367" s="12">
        <f t="shared" si="99"/>
        <v>14</v>
      </c>
      <c r="Q367" s="12">
        <f t="shared" si="100"/>
        <v>14</v>
      </c>
      <c r="R367" s="1">
        <f t="shared" si="101"/>
        <v>16.37</v>
      </c>
      <c r="S367" s="12">
        <f t="shared" si="102"/>
        <v>-61.22</v>
      </c>
      <c r="T367" s="12">
        <f t="shared" si="103"/>
        <v>-114.84000000000003</v>
      </c>
      <c r="U367" s="11">
        <f t="shared" si="104"/>
        <v>-81.809999999999988</v>
      </c>
    </row>
    <row r="368" spans="1:21" ht="15" customHeight="1" x14ac:dyDescent="0.25">
      <c r="A368" s="30"/>
      <c r="B368" s="28"/>
      <c r="C368" s="30"/>
      <c r="D368" s="60" t="s">
        <v>371</v>
      </c>
      <c r="E368" s="30"/>
      <c r="F368" s="2">
        <v>1</v>
      </c>
      <c r="J368" s="3">
        <v>1</v>
      </c>
      <c r="K368" s="42"/>
      <c r="L368" s="51">
        <v>1</v>
      </c>
      <c r="M368" s="31">
        <v>6.5</v>
      </c>
      <c r="N368" s="31">
        <v>5.5</v>
      </c>
      <c r="O368" s="54">
        <v>6.4</v>
      </c>
      <c r="P368" s="12">
        <f t="shared" si="99"/>
        <v>-1</v>
      </c>
      <c r="Q368" s="12">
        <f t="shared" si="100"/>
        <v>-1</v>
      </c>
      <c r="R368" s="1">
        <f t="shared" si="101"/>
        <v>-1</v>
      </c>
      <c r="S368" s="12">
        <f t="shared" si="102"/>
        <v>-62.22</v>
      </c>
      <c r="T368" s="12">
        <f t="shared" si="103"/>
        <v>-115.84000000000003</v>
      </c>
      <c r="U368" s="11">
        <f t="shared" si="104"/>
        <v>-82.809999999999988</v>
      </c>
    </row>
    <row r="369" spans="1:21" ht="15" customHeight="1" x14ac:dyDescent="0.25">
      <c r="A369" s="30"/>
      <c r="B369" s="28">
        <v>19.45</v>
      </c>
      <c r="C369" s="30"/>
      <c r="D369" s="34" t="s">
        <v>372</v>
      </c>
      <c r="E369" s="30"/>
      <c r="F369" s="2">
        <v>1</v>
      </c>
      <c r="H369" s="2">
        <v>1</v>
      </c>
      <c r="J369" s="3">
        <v>1</v>
      </c>
      <c r="K369" s="42"/>
      <c r="L369" s="51"/>
      <c r="M369" s="31">
        <v>6.5</v>
      </c>
      <c r="N369" s="31">
        <v>4</v>
      </c>
      <c r="O369" s="54">
        <v>4.4000000000000004</v>
      </c>
      <c r="P369" s="12">
        <f t="shared" si="99"/>
        <v>-1</v>
      </c>
      <c r="Q369" s="12">
        <f t="shared" si="100"/>
        <v>-1</v>
      </c>
      <c r="R369" s="1">
        <f t="shared" si="101"/>
        <v>-1</v>
      </c>
      <c r="S369" s="12">
        <f t="shared" si="102"/>
        <v>-63.22</v>
      </c>
      <c r="T369" s="12">
        <f t="shared" si="103"/>
        <v>-116.84000000000003</v>
      </c>
      <c r="U369" s="11">
        <f t="shared" si="104"/>
        <v>-83.809999999999988</v>
      </c>
    </row>
    <row r="370" spans="1:21" ht="15" customHeight="1" x14ac:dyDescent="0.25">
      <c r="A370" s="30"/>
      <c r="B370" s="28"/>
      <c r="C370" s="30"/>
      <c r="D370" s="34" t="s">
        <v>373</v>
      </c>
      <c r="E370" s="30"/>
      <c r="I370" s="2">
        <v>1</v>
      </c>
      <c r="K370" s="42"/>
      <c r="L370" s="51"/>
      <c r="M370" s="31">
        <v>5</v>
      </c>
      <c r="N370" s="31">
        <v>3.5</v>
      </c>
      <c r="O370" s="54">
        <v>3.63</v>
      </c>
      <c r="P370" s="12">
        <f t="shared" si="99"/>
        <v>-1</v>
      </c>
      <c r="Q370" s="12">
        <f t="shared" si="100"/>
        <v>-1</v>
      </c>
      <c r="R370" s="1">
        <f t="shared" si="101"/>
        <v>-1</v>
      </c>
      <c r="S370" s="12">
        <f t="shared" si="102"/>
        <v>-64.22</v>
      </c>
      <c r="T370" s="12">
        <f t="shared" si="103"/>
        <v>-117.84000000000003</v>
      </c>
      <c r="U370" s="11">
        <f t="shared" si="104"/>
        <v>-84.809999999999988</v>
      </c>
    </row>
    <row r="371" spans="1:21" ht="15" customHeight="1" x14ac:dyDescent="0.25">
      <c r="A371" s="30"/>
      <c r="B371" s="28">
        <v>20.149999999999999</v>
      </c>
      <c r="C371" s="30"/>
      <c r="D371" s="34" t="s">
        <v>374</v>
      </c>
      <c r="E371" s="30">
        <v>1</v>
      </c>
      <c r="H371" s="2">
        <v>1</v>
      </c>
      <c r="J371" s="3">
        <v>1</v>
      </c>
      <c r="K371" s="42"/>
      <c r="L371" s="51">
        <v>1</v>
      </c>
      <c r="M371" s="31">
        <v>3.25</v>
      </c>
      <c r="N371" s="31">
        <v>3.25</v>
      </c>
      <c r="O371" s="54">
        <v>3.12</v>
      </c>
      <c r="P371" s="12">
        <f t="shared" si="99"/>
        <v>-1</v>
      </c>
      <c r="Q371" s="12">
        <f t="shared" si="100"/>
        <v>-1</v>
      </c>
      <c r="R371" s="1">
        <f t="shared" si="101"/>
        <v>-1</v>
      </c>
      <c r="S371" s="12">
        <f t="shared" si="102"/>
        <v>-65.22</v>
      </c>
      <c r="T371" s="12">
        <f t="shared" si="103"/>
        <v>-118.84000000000003</v>
      </c>
      <c r="U371" s="11">
        <f t="shared" si="104"/>
        <v>-85.809999999999988</v>
      </c>
    </row>
    <row r="372" spans="1:21" ht="15" customHeight="1" x14ac:dyDescent="0.25">
      <c r="A372" s="30"/>
      <c r="B372" s="28"/>
      <c r="C372" s="30"/>
      <c r="D372" s="34" t="s">
        <v>148</v>
      </c>
      <c r="E372" s="30"/>
      <c r="G372" s="2">
        <v>1</v>
      </c>
      <c r="K372" s="42"/>
      <c r="L372" s="51"/>
      <c r="M372" s="31">
        <v>34</v>
      </c>
      <c r="N372" s="31">
        <v>34</v>
      </c>
      <c r="O372" s="54">
        <v>59</v>
      </c>
      <c r="P372" s="12">
        <f t="shared" si="99"/>
        <v>-1</v>
      </c>
      <c r="Q372" s="12">
        <f t="shared" si="100"/>
        <v>-1</v>
      </c>
      <c r="R372" s="1">
        <f t="shared" si="101"/>
        <v>-1</v>
      </c>
      <c r="S372" s="12">
        <f t="shared" si="102"/>
        <v>-66.22</v>
      </c>
      <c r="T372" s="12">
        <f t="shared" si="103"/>
        <v>-119.84000000000003</v>
      </c>
      <c r="U372" s="11">
        <f t="shared" si="104"/>
        <v>-86.809999999999988</v>
      </c>
    </row>
    <row r="373" spans="1:21" ht="15" customHeight="1" x14ac:dyDescent="0.25">
      <c r="A373" s="30"/>
      <c r="B373" s="28">
        <v>20.45</v>
      </c>
      <c r="C373" s="30"/>
      <c r="D373" s="34" t="s">
        <v>375</v>
      </c>
      <c r="E373" s="30"/>
      <c r="J373" s="3">
        <v>1</v>
      </c>
      <c r="M373" s="31">
        <v>7.5</v>
      </c>
      <c r="N373" s="31">
        <v>4.5</v>
      </c>
      <c r="O373" s="54">
        <v>5.48</v>
      </c>
      <c r="P373" s="12">
        <f t="shared" si="99"/>
        <v>-1</v>
      </c>
      <c r="Q373" s="12">
        <f t="shared" si="100"/>
        <v>-1</v>
      </c>
      <c r="R373" s="1">
        <f t="shared" si="101"/>
        <v>-1</v>
      </c>
      <c r="S373" s="12">
        <f t="shared" si="102"/>
        <v>-67.22</v>
      </c>
      <c r="T373" s="12">
        <f t="shared" si="103"/>
        <v>-120.84000000000003</v>
      </c>
      <c r="U373" s="11">
        <f t="shared" si="104"/>
        <v>-87.809999999999988</v>
      </c>
    </row>
    <row r="374" spans="1:21" ht="15" customHeight="1" x14ac:dyDescent="0.25">
      <c r="A374" s="30"/>
      <c r="B374" s="28"/>
      <c r="C374" s="30"/>
      <c r="D374" s="34" t="s">
        <v>325</v>
      </c>
      <c r="E374" s="30"/>
      <c r="H374" s="2">
        <v>1</v>
      </c>
      <c r="M374" s="31">
        <v>8</v>
      </c>
      <c r="N374" s="31">
        <v>8</v>
      </c>
      <c r="O374" s="54">
        <v>7.86</v>
      </c>
      <c r="P374" s="12">
        <f t="shared" si="99"/>
        <v>-1</v>
      </c>
      <c r="Q374" s="12">
        <f t="shared" si="100"/>
        <v>-1</v>
      </c>
      <c r="R374" s="1">
        <f t="shared" si="101"/>
        <v>-1</v>
      </c>
      <c r="S374" s="12">
        <f t="shared" si="102"/>
        <v>-68.22</v>
      </c>
      <c r="T374" s="12">
        <f t="shared" si="103"/>
        <v>-121.84000000000003</v>
      </c>
      <c r="U374" s="11">
        <f t="shared" si="104"/>
        <v>-88.809999999999988</v>
      </c>
    </row>
    <row r="375" spans="1:21" ht="15" customHeight="1" x14ac:dyDescent="0.25">
      <c r="A375" s="30"/>
      <c r="B375" s="28">
        <v>21.15</v>
      </c>
      <c r="C375" s="30"/>
      <c r="D375" s="60" t="s">
        <v>376</v>
      </c>
      <c r="E375" s="30"/>
      <c r="G375" s="2">
        <v>1</v>
      </c>
      <c r="I375" s="2">
        <v>1</v>
      </c>
      <c r="K375" s="42">
        <v>1</v>
      </c>
      <c r="L375" s="51"/>
      <c r="M375" s="31">
        <v>5</v>
      </c>
      <c r="N375" s="31">
        <v>5</v>
      </c>
      <c r="O375" s="54">
        <v>4.26</v>
      </c>
      <c r="P375" s="12">
        <f t="shared" si="99"/>
        <v>4</v>
      </c>
      <c r="Q375" s="12">
        <f t="shared" si="100"/>
        <v>4</v>
      </c>
      <c r="R375" s="1">
        <f t="shared" si="101"/>
        <v>3.26</v>
      </c>
      <c r="S375" s="12">
        <f t="shared" si="102"/>
        <v>-64.22</v>
      </c>
      <c r="T375" s="12">
        <f t="shared" si="103"/>
        <v>-117.84000000000003</v>
      </c>
      <c r="U375" s="11">
        <f t="shared" si="104"/>
        <v>-85.549999999999983</v>
      </c>
    </row>
    <row r="376" spans="1:21" ht="15" customHeight="1" x14ac:dyDescent="0.25">
      <c r="A376" s="41">
        <v>42920</v>
      </c>
      <c r="B376" s="28">
        <v>15.3</v>
      </c>
      <c r="C376" s="30" t="s">
        <v>141</v>
      </c>
      <c r="D376" s="34" t="s">
        <v>252</v>
      </c>
      <c r="E376" s="30"/>
      <c r="F376" s="2">
        <v>1</v>
      </c>
      <c r="K376" s="42"/>
      <c r="L376" s="51"/>
      <c r="M376" s="31">
        <v>6.5</v>
      </c>
      <c r="N376" s="31">
        <v>5</v>
      </c>
      <c r="O376" s="54">
        <v>5.7</v>
      </c>
      <c r="P376" s="12">
        <f t="shared" si="99"/>
        <v>-1</v>
      </c>
      <c r="Q376" s="12">
        <f t="shared" si="100"/>
        <v>-1</v>
      </c>
      <c r="R376" s="1">
        <f t="shared" si="101"/>
        <v>-1</v>
      </c>
      <c r="S376" s="12">
        <f t="shared" si="102"/>
        <v>-65.22</v>
      </c>
      <c r="T376" s="12">
        <f t="shared" si="103"/>
        <v>-118.84000000000003</v>
      </c>
      <c r="U376" s="11">
        <f t="shared" si="104"/>
        <v>-86.549999999999983</v>
      </c>
    </row>
    <row r="377" spans="1:21" ht="15" customHeight="1" x14ac:dyDescent="0.25">
      <c r="A377" s="32"/>
      <c r="B377" s="35"/>
      <c r="C377" s="32"/>
      <c r="D377" s="60" t="s">
        <v>377</v>
      </c>
      <c r="E377" s="32"/>
      <c r="H377" s="2">
        <v>1</v>
      </c>
      <c r="M377" s="17">
        <v>29</v>
      </c>
      <c r="N377" s="17">
        <v>29</v>
      </c>
      <c r="O377" s="54">
        <v>33</v>
      </c>
      <c r="P377" s="12">
        <f t="shared" si="99"/>
        <v>-1</v>
      </c>
      <c r="Q377" s="12">
        <f t="shared" si="100"/>
        <v>-1</v>
      </c>
      <c r="R377" s="1">
        <f t="shared" si="101"/>
        <v>-1</v>
      </c>
      <c r="S377" s="12">
        <f t="shared" si="102"/>
        <v>-66.22</v>
      </c>
      <c r="T377" s="12">
        <f t="shared" si="103"/>
        <v>-119.84000000000003</v>
      </c>
      <c r="U377" s="11">
        <f t="shared" si="104"/>
        <v>-87.549999999999983</v>
      </c>
    </row>
    <row r="378" spans="1:21" ht="15" customHeight="1" x14ac:dyDescent="0.25">
      <c r="A378" s="32"/>
      <c r="B378" s="35">
        <v>16</v>
      </c>
      <c r="C378" s="32"/>
      <c r="D378" s="34" t="s">
        <v>378</v>
      </c>
      <c r="E378" s="32">
        <v>1</v>
      </c>
      <c r="K378" s="36">
        <v>1</v>
      </c>
      <c r="L378" s="51"/>
      <c r="M378" s="17">
        <v>4.5</v>
      </c>
      <c r="N378" s="17">
        <v>2.8</v>
      </c>
      <c r="O378" s="54">
        <v>3.05</v>
      </c>
      <c r="P378" s="12">
        <f t="shared" si="99"/>
        <v>3.5</v>
      </c>
      <c r="Q378" s="12">
        <f t="shared" si="100"/>
        <v>1.7999999999999998</v>
      </c>
      <c r="R378" s="1">
        <f t="shared" si="101"/>
        <v>2.0499999999999998</v>
      </c>
      <c r="S378" s="12">
        <f t="shared" si="102"/>
        <v>-62.72</v>
      </c>
      <c r="T378" s="12">
        <f t="shared" si="103"/>
        <v>-118.04000000000003</v>
      </c>
      <c r="U378" s="11">
        <f t="shared" si="104"/>
        <v>-85.499999999999986</v>
      </c>
    </row>
    <row r="379" spans="1:21" ht="15" customHeight="1" x14ac:dyDescent="0.25">
      <c r="A379" s="32"/>
      <c r="B379" s="35">
        <v>17.3</v>
      </c>
      <c r="C379" s="32"/>
      <c r="D379" s="34" t="s">
        <v>353</v>
      </c>
      <c r="E379" s="32">
        <v>1</v>
      </c>
      <c r="H379" s="2">
        <v>1</v>
      </c>
      <c r="K379" s="36">
        <v>1</v>
      </c>
      <c r="L379" s="51"/>
      <c r="M379" s="17">
        <v>2.1</v>
      </c>
      <c r="N379" s="17">
        <v>2.1</v>
      </c>
      <c r="O379" s="54">
        <v>2</v>
      </c>
      <c r="P379" s="12">
        <f t="shared" si="99"/>
        <v>1.1000000000000001</v>
      </c>
      <c r="Q379" s="12">
        <f t="shared" si="100"/>
        <v>1.1000000000000001</v>
      </c>
      <c r="R379" s="1">
        <f t="shared" si="101"/>
        <v>1</v>
      </c>
      <c r="S379" s="12">
        <f t="shared" si="102"/>
        <v>-61.62</v>
      </c>
      <c r="T379" s="12">
        <f t="shared" si="103"/>
        <v>-116.94000000000004</v>
      </c>
      <c r="U379" s="11">
        <f t="shared" si="104"/>
        <v>-84.499999999999986</v>
      </c>
    </row>
    <row r="380" spans="1:21" ht="15" customHeight="1" x14ac:dyDescent="0.25">
      <c r="A380" s="32"/>
      <c r="B380" s="35">
        <v>14.45</v>
      </c>
      <c r="C380" s="32" t="s">
        <v>55</v>
      </c>
      <c r="D380" s="34" t="s">
        <v>289</v>
      </c>
      <c r="E380" s="32"/>
      <c r="H380" s="2">
        <v>1</v>
      </c>
      <c r="K380" s="36"/>
      <c r="L380" s="51"/>
      <c r="M380" s="17">
        <v>15</v>
      </c>
      <c r="N380" s="17">
        <v>15</v>
      </c>
      <c r="O380" s="54">
        <v>18</v>
      </c>
      <c r="P380" s="12">
        <f t="shared" si="99"/>
        <v>-1</v>
      </c>
      <c r="Q380" s="12">
        <f t="shared" si="100"/>
        <v>-1</v>
      </c>
      <c r="R380" s="1">
        <f t="shared" si="101"/>
        <v>-1</v>
      </c>
      <c r="S380" s="12">
        <f t="shared" si="102"/>
        <v>-62.62</v>
      </c>
      <c r="T380" s="12">
        <f t="shared" si="103"/>
        <v>-117.94000000000004</v>
      </c>
      <c r="U380" s="11">
        <f t="shared" si="104"/>
        <v>-85.499999999999986</v>
      </c>
    </row>
    <row r="381" spans="1:21" ht="15" customHeight="1" x14ac:dyDescent="0.25">
      <c r="A381" s="32"/>
      <c r="B381" s="35">
        <v>15.45</v>
      </c>
      <c r="C381" s="32"/>
      <c r="D381" s="34" t="s">
        <v>259</v>
      </c>
      <c r="E381" s="32"/>
      <c r="G381" s="2">
        <v>1</v>
      </c>
      <c r="K381" s="36"/>
      <c r="L381" s="51">
        <v>1</v>
      </c>
      <c r="M381" s="17">
        <v>5</v>
      </c>
      <c r="N381" s="17">
        <v>5</v>
      </c>
      <c r="O381" s="54">
        <v>5.88</v>
      </c>
      <c r="P381" s="12">
        <f t="shared" si="99"/>
        <v>-1</v>
      </c>
      <c r="Q381" s="12">
        <f t="shared" si="100"/>
        <v>-1</v>
      </c>
      <c r="R381" s="1">
        <f t="shared" si="101"/>
        <v>-1</v>
      </c>
      <c r="S381" s="12">
        <f t="shared" si="102"/>
        <v>-63.62</v>
      </c>
      <c r="T381" s="12">
        <f t="shared" si="103"/>
        <v>-118.94000000000004</v>
      </c>
      <c r="U381" s="11">
        <f t="shared" si="104"/>
        <v>-86.499999999999986</v>
      </c>
    </row>
    <row r="382" spans="1:21" ht="15" customHeight="1" x14ac:dyDescent="0.25">
      <c r="A382" s="32"/>
      <c r="B382" s="35">
        <v>17.149999999999999</v>
      </c>
      <c r="C382" s="32"/>
      <c r="D382" s="60" t="s">
        <v>379</v>
      </c>
      <c r="E382" s="32"/>
      <c r="F382" s="2">
        <v>1</v>
      </c>
      <c r="H382" s="2">
        <v>1</v>
      </c>
      <c r="I382" s="2">
        <v>1</v>
      </c>
      <c r="K382" s="36">
        <v>1</v>
      </c>
      <c r="L382" s="51"/>
      <c r="M382" s="17">
        <v>2.25</v>
      </c>
      <c r="N382" s="17">
        <v>2.25</v>
      </c>
      <c r="O382" s="54">
        <v>2.58</v>
      </c>
      <c r="P382" s="12">
        <f t="shared" si="99"/>
        <v>1.25</v>
      </c>
      <c r="Q382" s="12">
        <f t="shared" si="100"/>
        <v>1.25</v>
      </c>
      <c r="R382" s="1">
        <f t="shared" si="101"/>
        <v>1.58</v>
      </c>
      <c r="S382" s="12">
        <f t="shared" si="102"/>
        <v>-62.37</v>
      </c>
      <c r="T382" s="12">
        <f t="shared" si="103"/>
        <v>-117.69000000000004</v>
      </c>
      <c r="U382" s="11">
        <f t="shared" si="104"/>
        <v>-84.919999999999987</v>
      </c>
    </row>
    <row r="383" spans="1:21" ht="15" customHeight="1" x14ac:dyDescent="0.25">
      <c r="A383" s="32"/>
      <c r="B383" s="35">
        <v>20.399999999999999</v>
      </c>
      <c r="C383" s="32" t="s">
        <v>17</v>
      </c>
      <c r="D383" s="34" t="s">
        <v>380</v>
      </c>
      <c r="E383" s="32"/>
      <c r="H383" s="2">
        <v>1</v>
      </c>
      <c r="J383" s="3">
        <v>1</v>
      </c>
      <c r="K383" s="36">
        <v>1</v>
      </c>
      <c r="L383" s="51"/>
      <c r="M383" s="17">
        <v>2.5</v>
      </c>
      <c r="N383" s="17">
        <v>2.5</v>
      </c>
      <c r="O383" s="54">
        <v>3</v>
      </c>
      <c r="P383" s="12">
        <f t="shared" si="99"/>
        <v>1.5</v>
      </c>
      <c r="Q383" s="12">
        <f t="shared" si="100"/>
        <v>1.5</v>
      </c>
      <c r="R383" s="1">
        <f t="shared" si="101"/>
        <v>2</v>
      </c>
      <c r="S383" s="12">
        <f t="shared" si="102"/>
        <v>-60.87</v>
      </c>
      <c r="T383" s="12">
        <f t="shared" si="103"/>
        <v>-116.19000000000004</v>
      </c>
      <c r="U383" s="11">
        <f t="shared" si="104"/>
        <v>-82.919999999999987</v>
      </c>
    </row>
    <row r="384" spans="1:21" ht="15" customHeight="1" x14ac:dyDescent="0.25">
      <c r="A384" s="32"/>
      <c r="B384" s="35">
        <v>21.1</v>
      </c>
      <c r="C384" s="32"/>
      <c r="D384" s="60" t="s">
        <v>381</v>
      </c>
      <c r="E384" s="32"/>
      <c r="H384" s="2">
        <v>1</v>
      </c>
      <c r="I384" s="2">
        <v>1</v>
      </c>
      <c r="K384" s="36"/>
      <c r="L384" s="51"/>
      <c r="M384" s="17">
        <v>29</v>
      </c>
      <c r="N384" s="17">
        <v>29</v>
      </c>
      <c r="O384" s="54">
        <v>50</v>
      </c>
      <c r="P384" s="12">
        <f t="shared" ref="P384:P401" si="105">IF(K384=1, (M384-1), -1)</f>
        <v>-1</v>
      </c>
      <c r="Q384" s="12">
        <f t="shared" ref="Q384:Q401" si="106">IF(K384=1, (N384-1), -1)</f>
        <v>-1</v>
      </c>
      <c r="R384" s="1">
        <f t="shared" ref="R384:R401" si="107">IF(K384=1, (O384-1), -1)</f>
        <v>-1</v>
      </c>
      <c r="S384" s="12">
        <f t="shared" ref="S384:S401" si="108">S383+P384</f>
        <v>-61.87</v>
      </c>
      <c r="T384" s="12">
        <f t="shared" ref="T384:T401" si="109">T383+Q384</f>
        <v>-117.19000000000004</v>
      </c>
      <c r="U384" s="11">
        <f t="shared" ref="U384:U401" si="110">U383+R384</f>
        <v>-83.919999999999987</v>
      </c>
    </row>
    <row r="385" spans="1:21" ht="15" customHeight="1" x14ac:dyDescent="0.25">
      <c r="A385" s="32"/>
      <c r="B385" s="35"/>
      <c r="C385" s="32"/>
      <c r="D385" s="34" t="s">
        <v>382</v>
      </c>
      <c r="E385" s="32"/>
      <c r="H385" s="2">
        <v>1</v>
      </c>
      <c r="K385" s="36"/>
      <c r="L385" s="51"/>
      <c r="M385" s="17">
        <v>13</v>
      </c>
      <c r="N385" s="17">
        <v>13</v>
      </c>
      <c r="O385" s="54">
        <v>15.89</v>
      </c>
      <c r="P385" s="12">
        <f t="shared" si="105"/>
        <v>-1</v>
      </c>
      <c r="Q385" s="12">
        <f t="shared" si="106"/>
        <v>-1</v>
      </c>
      <c r="R385" s="1">
        <f t="shared" si="107"/>
        <v>-1</v>
      </c>
      <c r="S385" s="12">
        <f t="shared" si="108"/>
        <v>-62.87</v>
      </c>
      <c r="T385" s="12">
        <f t="shared" si="109"/>
        <v>-118.19000000000004</v>
      </c>
      <c r="U385" s="11">
        <f t="shared" si="110"/>
        <v>-84.919999999999987</v>
      </c>
    </row>
    <row r="386" spans="1:21" ht="15" customHeight="1" x14ac:dyDescent="0.25">
      <c r="A386" s="22">
        <v>42921</v>
      </c>
      <c r="B386" s="35">
        <v>18.3</v>
      </c>
      <c r="C386" s="32" t="s">
        <v>49</v>
      </c>
      <c r="D386" s="60" t="s">
        <v>383</v>
      </c>
      <c r="E386" s="32"/>
      <c r="F386" s="2">
        <v>1</v>
      </c>
      <c r="H386" s="2">
        <v>1</v>
      </c>
      <c r="J386" s="3">
        <v>1</v>
      </c>
      <c r="K386" s="36">
        <v>1</v>
      </c>
      <c r="L386" s="51"/>
      <c r="M386" s="17">
        <v>7.5</v>
      </c>
      <c r="N386" s="17">
        <v>5</v>
      </c>
      <c r="O386" s="54">
        <v>5.65</v>
      </c>
      <c r="P386" s="12">
        <f t="shared" si="105"/>
        <v>6.5</v>
      </c>
      <c r="Q386" s="12">
        <f t="shared" si="106"/>
        <v>4</v>
      </c>
      <c r="R386" s="1">
        <f t="shared" si="107"/>
        <v>4.6500000000000004</v>
      </c>
      <c r="S386" s="12">
        <f t="shared" si="108"/>
        <v>-56.37</v>
      </c>
      <c r="T386" s="12">
        <f t="shared" si="109"/>
        <v>-114.19000000000004</v>
      </c>
      <c r="U386" s="11">
        <f t="shared" si="110"/>
        <v>-80.269999999999982</v>
      </c>
    </row>
    <row r="387" spans="1:21" ht="15" customHeight="1" x14ac:dyDescent="0.25">
      <c r="A387" s="32"/>
      <c r="B387" s="35"/>
      <c r="C387" s="32"/>
      <c r="D387" s="60" t="s">
        <v>384</v>
      </c>
      <c r="E387" s="32"/>
      <c r="J387" s="3">
        <v>1</v>
      </c>
      <c r="K387" s="36"/>
      <c r="L387" s="51"/>
      <c r="M387" s="17">
        <v>9</v>
      </c>
      <c r="N387" s="17">
        <v>8</v>
      </c>
      <c r="O387" s="54">
        <v>9</v>
      </c>
      <c r="P387" s="12">
        <f t="shared" si="105"/>
        <v>-1</v>
      </c>
      <c r="Q387" s="12">
        <f t="shared" si="106"/>
        <v>-1</v>
      </c>
      <c r="R387" s="1">
        <f t="shared" si="107"/>
        <v>-1</v>
      </c>
      <c r="S387" s="12">
        <f t="shared" si="108"/>
        <v>-57.37</v>
      </c>
      <c r="T387" s="12">
        <f t="shared" si="109"/>
        <v>-115.19000000000004</v>
      </c>
      <c r="U387" s="11">
        <f t="shared" si="110"/>
        <v>-81.269999999999982</v>
      </c>
    </row>
    <row r="388" spans="1:21" ht="15" customHeight="1" x14ac:dyDescent="0.25">
      <c r="A388" s="32"/>
      <c r="B388" s="35">
        <v>21</v>
      </c>
      <c r="C388" s="32"/>
      <c r="D388" s="60" t="s">
        <v>385</v>
      </c>
      <c r="E388" s="32"/>
      <c r="J388" s="3">
        <v>1</v>
      </c>
      <c r="M388" s="17">
        <v>26</v>
      </c>
      <c r="N388" s="17">
        <v>17</v>
      </c>
      <c r="O388" s="54">
        <v>23.49</v>
      </c>
      <c r="P388" s="12">
        <f t="shared" si="105"/>
        <v>-1</v>
      </c>
      <c r="Q388" s="12">
        <f t="shared" si="106"/>
        <v>-1</v>
      </c>
      <c r="R388" s="1">
        <f t="shared" si="107"/>
        <v>-1</v>
      </c>
      <c r="S388" s="12">
        <f t="shared" si="108"/>
        <v>-58.37</v>
      </c>
      <c r="T388" s="12">
        <f t="shared" si="109"/>
        <v>-116.19000000000004</v>
      </c>
      <c r="U388" s="11">
        <f t="shared" si="110"/>
        <v>-82.269999999999982</v>
      </c>
    </row>
    <row r="389" spans="1:21" ht="15" customHeight="1" x14ac:dyDescent="0.25">
      <c r="A389" s="22">
        <v>42922</v>
      </c>
      <c r="B389" s="35">
        <v>16.5</v>
      </c>
      <c r="C389" s="32" t="s">
        <v>79</v>
      </c>
      <c r="D389" s="60" t="s">
        <v>386</v>
      </c>
      <c r="E389" s="32"/>
      <c r="J389" s="3">
        <v>1</v>
      </c>
      <c r="M389" s="17">
        <v>21</v>
      </c>
      <c r="N389" s="17">
        <v>21</v>
      </c>
      <c r="O389" s="54">
        <v>25.49</v>
      </c>
      <c r="P389" s="12">
        <f t="shared" si="105"/>
        <v>-1</v>
      </c>
      <c r="Q389" s="12">
        <f t="shared" si="106"/>
        <v>-1</v>
      </c>
      <c r="R389" s="1">
        <f t="shared" si="107"/>
        <v>-1</v>
      </c>
      <c r="S389" s="12">
        <f t="shared" si="108"/>
        <v>-59.37</v>
      </c>
      <c r="T389" s="12">
        <f t="shared" si="109"/>
        <v>-117.19000000000004</v>
      </c>
      <c r="U389" s="11">
        <f t="shared" si="110"/>
        <v>-83.269999999999982</v>
      </c>
    </row>
    <row r="390" spans="1:21" ht="15" customHeight="1" x14ac:dyDescent="0.25">
      <c r="A390" s="32"/>
      <c r="B390" s="35">
        <v>14</v>
      </c>
      <c r="C390" s="32" t="s">
        <v>21</v>
      </c>
      <c r="D390" s="34" t="s">
        <v>265</v>
      </c>
      <c r="E390" s="32"/>
      <c r="F390" s="2">
        <v>1</v>
      </c>
      <c r="G390" s="2">
        <v>1</v>
      </c>
      <c r="I390" s="2">
        <v>1</v>
      </c>
      <c r="M390" s="17">
        <v>4</v>
      </c>
      <c r="N390" s="17">
        <v>4</v>
      </c>
      <c r="O390" s="54">
        <v>4.43</v>
      </c>
      <c r="P390" s="12">
        <f t="shared" si="105"/>
        <v>-1</v>
      </c>
      <c r="Q390" s="12">
        <f t="shared" si="106"/>
        <v>-1</v>
      </c>
      <c r="R390" s="1">
        <f t="shared" si="107"/>
        <v>-1</v>
      </c>
      <c r="S390" s="12">
        <f t="shared" si="108"/>
        <v>-60.37</v>
      </c>
      <c r="T390" s="12">
        <f t="shared" si="109"/>
        <v>-118.19000000000004</v>
      </c>
      <c r="U390" s="11">
        <f t="shared" si="110"/>
        <v>-84.269999999999982</v>
      </c>
    </row>
    <row r="391" spans="1:21" ht="15" customHeight="1" x14ac:dyDescent="0.25">
      <c r="A391" s="32"/>
      <c r="B391" s="35">
        <v>16</v>
      </c>
      <c r="C391" s="32"/>
      <c r="D391" s="60" t="s">
        <v>266</v>
      </c>
      <c r="E391" s="32"/>
      <c r="F391" s="2">
        <v>1</v>
      </c>
      <c r="G391" s="2">
        <v>1</v>
      </c>
      <c r="I391" s="2">
        <v>1</v>
      </c>
      <c r="K391" s="36"/>
      <c r="L391" s="51">
        <v>1</v>
      </c>
      <c r="M391" s="17">
        <v>7.5</v>
      </c>
      <c r="N391" s="17">
        <v>5</v>
      </c>
      <c r="O391" s="54">
        <v>5.25</v>
      </c>
      <c r="P391" s="12">
        <f t="shared" si="105"/>
        <v>-1</v>
      </c>
      <c r="Q391" s="12">
        <f t="shared" si="106"/>
        <v>-1</v>
      </c>
      <c r="R391" s="1">
        <f t="shared" si="107"/>
        <v>-1</v>
      </c>
      <c r="S391" s="12">
        <f t="shared" si="108"/>
        <v>-61.37</v>
      </c>
      <c r="T391" s="12">
        <f t="shared" si="109"/>
        <v>-119.19000000000004</v>
      </c>
      <c r="U391" s="11">
        <f t="shared" si="110"/>
        <v>-85.269999999999982</v>
      </c>
    </row>
    <row r="392" spans="1:21" ht="15" customHeight="1" x14ac:dyDescent="0.25">
      <c r="A392" s="22">
        <v>42923</v>
      </c>
      <c r="B392" s="35">
        <v>13.5</v>
      </c>
      <c r="C392" s="32" t="s">
        <v>28</v>
      </c>
      <c r="D392" s="34" t="s">
        <v>387</v>
      </c>
      <c r="E392" s="32"/>
      <c r="F392" s="2">
        <v>1</v>
      </c>
      <c r="M392" s="17">
        <v>11</v>
      </c>
      <c r="N392" s="17">
        <v>11</v>
      </c>
      <c r="O392" s="54">
        <v>10.81</v>
      </c>
      <c r="P392" s="12">
        <f t="shared" si="105"/>
        <v>-1</v>
      </c>
      <c r="Q392" s="12">
        <f t="shared" si="106"/>
        <v>-1</v>
      </c>
      <c r="R392" s="1">
        <f t="shared" si="107"/>
        <v>-1</v>
      </c>
      <c r="S392" s="12">
        <f t="shared" si="108"/>
        <v>-62.37</v>
      </c>
      <c r="T392" s="12">
        <f t="shared" si="109"/>
        <v>-120.19000000000004</v>
      </c>
      <c r="U392" s="11">
        <f t="shared" si="110"/>
        <v>-86.269999999999982</v>
      </c>
    </row>
    <row r="393" spans="1:21" ht="15" customHeight="1" x14ac:dyDescent="0.25">
      <c r="A393" s="32"/>
      <c r="B393" s="35">
        <v>16.100000000000001</v>
      </c>
      <c r="C393" s="32" t="s">
        <v>14</v>
      </c>
      <c r="D393" s="34" t="s">
        <v>388</v>
      </c>
      <c r="E393" s="32">
        <v>1</v>
      </c>
      <c r="H393" s="2">
        <v>1</v>
      </c>
      <c r="J393" s="3">
        <v>1</v>
      </c>
      <c r="K393" s="36">
        <v>1</v>
      </c>
      <c r="L393" s="51"/>
      <c r="M393" s="17">
        <v>3.25</v>
      </c>
      <c r="N393" s="17">
        <v>3</v>
      </c>
      <c r="O393" s="54">
        <v>3.11</v>
      </c>
      <c r="P393" s="12">
        <f t="shared" si="105"/>
        <v>2.25</v>
      </c>
      <c r="Q393" s="12">
        <f t="shared" si="106"/>
        <v>2</v>
      </c>
      <c r="R393" s="1">
        <f t="shared" si="107"/>
        <v>2.11</v>
      </c>
      <c r="S393" s="12">
        <f t="shared" si="108"/>
        <v>-60.12</v>
      </c>
      <c r="T393" s="12">
        <f t="shared" si="109"/>
        <v>-118.19000000000004</v>
      </c>
      <c r="U393" s="11">
        <f t="shared" si="110"/>
        <v>-84.159999999999982</v>
      </c>
    </row>
    <row r="394" spans="1:21" ht="15" customHeight="1" x14ac:dyDescent="0.25">
      <c r="A394" s="32"/>
      <c r="B394" s="35">
        <v>16.399999999999999</v>
      </c>
      <c r="C394" s="32"/>
      <c r="D394" s="34" t="s">
        <v>92</v>
      </c>
      <c r="E394" s="32"/>
      <c r="H394" s="2">
        <v>1</v>
      </c>
      <c r="J394" s="3">
        <v>1</v>
      </c>
      <c r="K394" s="36"/>
      <c r="L394" s="51"/>
      <c r="M394" s="17">
        <v>7</v>
      </c>
      <c r="N394" s="17">
        <v>7</v>
      </c>
      <c r="O394" s="54">
        <v>8.65</v>
      </c>
      <c r="P394" s="12">
        <f t="shared" si="105"/>
        <v>-1</v>
      </c>
      <c r="Q394" s="12">
        <f t="shared" si="106"/>
        <v>-1</v>
      </c>
      <c r="R394" s="1">
        <f t="shared" si="107"/>
        <v>-1</v>
      </c>
      <c r="S394" s="12">
        <f t="shared" si="108"/>
        <v>-61.12</v>
      </c>
      <c r="T394" s="12">
        <f t="shared" si="109"/>
        <v>-119.19000000000004</v>
      </c>
      <c r="U394" s="11">
        <f t="shared" si="110"/>
        <v>-85.159999999999982</v>
      </c>
    </row>
    <row r="395" spans="1:21" ht="15" customHeight="1" x14ac:dyDescent="0.25">
      <c r="A395" s="32"/>
      <c r="B395" s="35">
        <v>17.5</v>
      </c>
      <c r="C395" s="32" t="s">
        <v>21</v>
      </c>
      <c r="D395" s="34" t="s">
        <v>389</v>
      </c>
      <c r="E395" s="32"/>
      <c r="F395" s="2">
        <v>1</v>
      </c>
      <c r="H395" s="2">
        <v>1</v>
      </c>
      <c r="K395" s="36"/>
      <c r="L395" s="51"/>
      <c r="M395" s="17">
        <v>8.5</v>
      </c>
      <c r="N395" s="17">
        <v>6.5</v>
      </c>
      <c r="O395" s="54">
        <v>7.78</v>
      </c>
      <c r="P395" s="12">
        <f t="shared" si="105"/>
        <v>-1</v>
      </c>
      <c r="Q395" s="12">
        <f t="shared" si="106"/>
        <v>-1</v>
      </c>
      <c r="R395" s="1">
        <f t="shared" si="107"/>
        <v>-1</v>
      </c>
      <c r="S395" s="12">
        <f t="shared" si="108"/>
        <v>-62.12</v>
      </c>
      <c r="T395" s="12">
        <f t="shared" si="109"/>
        <v>-120.19000000000004</v>
      </c>
      <c r="U395" s="11">
        <f t="shared" si="110"/>
        <v>-86.159999999999982</v>
      </c>
    </row>
    <row r="396" spans="1:21" ht="15" customHeight="1" x14ac:dyDescent="0.25">
      <c r="A396" s="32"/>
      <c r="B396" s="35">
        <v>19.2</v>
      </c>
      <c r="C396" s="32"/>
      <c r="D396" s="60" t="s">
        <v>301</v>
      </c>
      <c r="E396" s="32"/>
      <c r="H396" s="2">
        <v>1</v>
      </c>
      <c r="K396" s="36">
        <v>1</v>
      </c>
      <c r="L396" s="51"/>
      <c r="M396" s="17">
        <v>7</v>
      </c>
      <c r="N396" s="17">
        <v>4.5</v>
      </c>
      <c r="O396" s="54">
        <v>5.28</v>
      </c>
      <c r="P396" s="12">
        <f t="shared" si="105"/>
        <v>6</v>
      </c>
      <c r="Q396" s="12">
        <f t="shared" si="106"/>
        <v>3.5</v>
      </c>
      <c r="R396" s="1">
        <f t="shared" si="107"/>
        <v>4.28</v>
      </c>
      <c r="S396" s="12">
        <f t="shared" si="108"/>
        <v>-56.12</v>
      </c>
      <c r="T396" s="12">
        <f t="shared" si="109"/>
        <v>-116.69000000000004</v>
      </c>
      <c r="U396" s="11">
        <f t="shared" si="110"/>
        <v>-81.879999999999981</v>
      </c>
    </row>
    <row r="397" spans="1:21" ht="15" customHeight="1" x14ac:dyDescent="0.25">
      <c r="A397" s="32"/>
      <c r="B397" s="35"/>
      <c r="C397" s="32"/>
      <c r="D397" s="34" t="s">
        <v>390</v>
      </c>
      <c r="E397" s="32"/>
      <c r="F397" s="2">
        <v>1</v>
      </c>
      <c r="H397" s="2">
        <v>1</v>
      </c>
      <c r="K397" s="36"/>
      <c r="L397" s="51"/>
      <c r="M397" s="17">
        <v>10</v>
      </c>
      <c r="N397" s="17">
        <v>9.5</v>
      </c>
      <c r="O397" s="54">
        <v>11</v>
      </c>
      <c r="P397" s="12">
        <f t="shared" si="105"/>
        <v>-1</v>
      </c>
      <c r="Q397" s="12">
        <f t="shared" si="106"/>
        <v>-1</v>
      </c>
      <c r="R397" s="1">
        <f t="shared" si="107"/>
        <v>-1</v>
      </c>
      <c r="S397" s="12">
        <f t="shared" si="108"/>
        <v>-57.12</v>
      </c>
      <c r="T397" s="12">
        <f t="shared" si="109"/>
        <v>-117.69000000000004</v>
      </c>
      <c r="U397" s="11">
        <f t="shared" si="110"/>
        <v>-82.879999999999981</v>
      </c>
    </row>
    <row r="398" spans="1:21" ht="15" customHeight="1" x14ac:dyDescent="0.25">
      <c r="A398" s="32"/>
      <c r="B398" s="35"/>
      <c r="C398" s="32"/>
      <c r="D398" s="34" t="s">
        <v>159</v>
      </c>
      <c r="E398" s="32">
        <v>1</v>
      </c>
      <c r="I398" s="2">
        <v>1</v>
      </c>
      <c r="K398" s="36"/>
      <c r="L398" s="51"/>
      <c r="M398" s="17">
        <v>6</v>
      </c>
      <c r="N398" s="17">
        <v>4.5</v>
      </c>
      <c r="O398" s="54">
        <v>4.8499999999999996</v>
      </c>
      <c r="P398" s="12">
        <f t="shared" si="105"/>
        <v>-1</v>
      </c>
      <c r="Q398" s="12">
        <f t="shared" si="106"/>
        <v>-1</v>
      </c>
      <c r="R398" s="1">
        <f t="shared" si="107"/>
        <v>-1</v>
      </c>
      <c r="S398" s="12">
        <f t="shared" si="108"/>
        <v>-58.12</v>
      </c>
      <c r="T398" s="12">
        <f t="shared" si="109"/>
        <v>-118.69000000000004</v>
      </c>
      <c r="U398" s="11">
        <f t="shared" si="110"/>
        <v>-83.879999999999981</v>
      </c>
    </row>
    <row r="399" spans="1:21" ht="15" customHeight="1" x14ac:dyDescent="0.25">
      <c r="A399" s="32"/>
      <c r="B399" s="35">
        <v>20.100000000000001</v>
      </c>
      <c r="C399" s="32" t="s">
        <v>62</v>
      </c>
      <c r="D399" s="34" t="s">
        <v>219</v>
      </c>
      <c r="E399" s="32"/>
      <c r="J399" s="3">
        <v>1</v>
      </c>
      <c r="K399" s="36"/>
      <c r="L399" s="51"/>
      <c r="M399" s="17">
        <v>13</v>
      </c>
      <c r="N399" s="17">
        <v>13</v>
      </c>
      <c r="O399" s="54">
        <v>17</v>
      </c>
      <c r="P399" s="12">
        <f t="shared" si="105"/>
        <v>-1</v>
      </c>
      <c r="Q399" s="12">
        <f t="shared" si="106"/>
        <v>-1</v>
      </c>
      <c r="R399" s="1">
        <f t="shared" si="107"/>
        <v>-1</v>
      </c>
      <c r="S399" s="12">
        <f t="shared" si="108"/>
        <v>-59.12</v>
      </c>
      <c r="T399" s="12">
        <f t="shared" si="109"/>
        <v>-119.69000000000004</v>
      </c>
      <c r="U399" s="11">
        <f t="shared" si="110"/>
        <v>-84.879999999999981</v>
      </c>
    </row>
    <row r="400" spans="1:21" ht="15" customHeight="1" x14ac:dyDescent="0.25">
      <c r="A400" s="32"/>
      <c r="B400" s="35">
        <v>20.399999999999999</v>
      </c>
      <c r="C400" s="32"/>
      <c r="D400" s="34" t="s">
        <v>391</v>
      </c>
      <c r="E400" s="32"/>
      <c r="H400" s="2">
        <v>1</v>
      </c>
      <c r="K400" s="36"/>
      <c r="L400" s="51">
        <v>1</v>
      </c>
      <c r="M400" s="17">
        <v>15</v>
      </c>
      <c r="N400" s="17">
        <v>9</v>
      </c>
      <c r="O400" s="54">
        <v>11</v>
      </c>
      <c r="P400" s="12">
        <f t="shared" si="105"/>
        <v>-1</v>
      </c>
      <c r="Q400" s="12">
        <f t="shared" si="106"/>
        <v>-1</v>
      </c>
      <c r="R400" s="1">
        <f t="shared" si="107"/>
        <v>-1</v>
      </c>
      <c r="S400" s="12">
        <f t="shared" si="108"/>
        <v>-60.12</v>
      </c>
      <c r="T400" s="12">
        <f t="shared" si="109"/>
        <v>-120.69000000000004</v>
      </c>
      <c r="U400" s="11">
        <f t="shared" si="110"/>
        <v>-85.879999999999981</v>
      </c>
    </row>
    <row r="401" spans="1:21" ht="15" customHeight="1" x14ac:dyDescent="0.25">
      <c r="A401" s="32"/>
      <c r="B401" s="35">
        <v>20.2</v>
      </c>
      <c r="C401" s="32" t="s">
        <v>21</v>
      </c>
      <c r="D401" s="60" t="s">
        <v>392</v>
      </c>
      <c r="E401" s="32"/>
      <c r="F401" s="2">
        <v>1</v>
      </c>
      <c r="H401" s="2">
        <v>1</v>
      </c>
      <c r="K401" s="36">
        <v>1</v>
      </c>
      <c r="L401" s="51"/>
      <c r="M401" s="17">
        <v>5.5</v>
      </c>
      <c r="N401" s="17">
        <v>4</v>
      </c>
      <c r="O401" s="54">
        <v>4.38</v>
      </c>
      <c r="P401" s="12">
        <f t="shared" si="105"/>
        <v>4.5</v>
      </c>
      <c r="Q401" s="12">
        <f t="shared" si="106"/>
        <v>3</v>
      </c>
      <c r="R401" s="1">
        <f t="shared" si="107"/>
        <v>3.38</v>
      </c>
      <c r="S401" s="12">
        <f t="shared" si="108"/>
        <v>-55.62</v>
      </c>
      <c r="T401" s="12">
        <f t="shared" si="109"/>
        <v>-117.69000000000004</v>
      </c>
      <c r="U401" s="11">
        <f t="shared" si="110"/>
        <v>-82.499999999999986</v>
      </c>
    </row>
    <row r="402" spans="1:21" ht="15" customHeight="1" x14ac:dyDescent="0.25">
      <c r="A402" s="22">
        <v>42924</v>
      </c>
      <c r="B402" s="35">
        <v>15.25</v>
      </c>
      <c r="C402" s="32" t="s">
        <v>62</v>
      </c>
      <c r="D402" s="34" t="s">
        <v>393</v>
      </c>
      <c r="E402" s="32"/>
      <c r="H402" s="2">
        <v>1</v>
      </c>
      <c r="K402" s="36"/>
      <c r="L402" s="51">
        <v>1</v>
      </c>
      <c r="M402" s="17">
        <v>10</v>
      </c>
      <c r="N402" s="17">
        <v>9</v>
      </c>
      <c r="O402" s="54">
        <v>13.85</v>
      </c>
      <c r="P402" s="12">
        <f t="shared" ref="P402:P433" si="111">IF(K402=1, (M402-1), -1)</f>
        <v>-1</v>
      </c>
      <c r="Q402" s="12">
        <f t="shared" ref="Q402:Q433" si="112">IF(K402=1, (N402-1), -1)</f>
        <v>-1</v>
      </c>
      <c r="R402" s="1">
        <f t="shared" ref="R402:R433" si="113">IF(K402=1, (O402-1), -1)</f>
        <v>-1</v>
      </c>
      <c r="S402" s="12">
        <f t="shared" ref="S402:S433" si="114">S401+P402</f>
        <v>-56.62</v>
      </c>
      <c r="T402" s="12">
        <f t="shared" ref="T402:T433" si="115">T401+Q402</f>
        <v>-118.69000000000004</v>
      </c>
      <c r="U402" s="11">
        <f t="shared" ref="U402:U433" si="116">U401+R402</f>
        <v>-83.499999999999986</v>
      </c>
    </row>
    <row r="403" spans="1:21" ht="15" customHeight="1" x14ac:dyDescent="0.25">
      <c r="A403" s="32"/>
      <c r="B403" s="35"/>
      <c r="C403" s="32"/>
      <c r="D403" s="34" t="s">
        <v>394</v>
      </c>
      <c r="E403" s="32"/>
      <c r="G403" s="2">
        <v>1</v>
      </c>
      <c r="K403" s="36"/>
      <c r="L403" s="51"/>
      <c r="M403" s="17">
        <v>7.5</v>
      </c>
      <c r="N403" s="17">
        <v>4</v>
      </c>
      <c r="O403" s="54">
        <v>4.28</v>
      </c>
      <c r="P403" s="12">
        <f t="shared" si="111"/>
        <v>-1</v>
      </c>
      <c r="Q403" s="12">
        <f t="shared" si="112"/>
        <v>-1</v>
      </c>
      <c r="R403" s="1">
        <f t="shared" si="113"/>
        <v>-1</v>
      </c>
      <c r="S403" s="12">
        <f t="shared" si="114"/>
        <v>-57.62</v>
      </c>
      <c r="T403" s="12">
        <f t="shared" si="115"/>
        <v>-119.69000000000004</v>
      </c>
      <c r="U403" s="11">
        <f t="shared" si="116"/>
        <v>-84.499999999999986</v>
      </c>
    </row>
    <row r="404" spans="1:21" ht="15" customHeight="1" x14ac:dyDescent="0.25">
      <c r="A404" s="32"/>
      <c r="B404" s="35">
        <v>15.15</v>
      </c>
      <c r="C404" s="32" t="s">
        <v>21</v>
      </c>
      <c r="D404" s="34" t="s">
        <v>395</v>
      </c>
      <c r="E404" s="32"/>
      <c r="J404" s="3">
        <v>1</v>
      </c>
      <c r="K404" s="36"/>
      <c r="L404" s="51"/>
      <c r="M404" s="17">
        <v>29</v>
      </c>
      <c r="N404" s="17">
        <v>21</v>
      </c>
      <c r="O404" s="54">
        <v>25.97</v>
      </c>
      <c r="P404" s="12">
        <f t="shared" si="111"/>
        <v>-1</v>
      </c>
      <c r="Q404" s="12">
        <f t="shared" si="112"/>
        <v>-1</v>
      </c>
      <c r="R404" s="1">
        <f t="shared" si="113"/>
        <v>-1</v>
      </c>
      <c r="S404" s="12">
        <f t="shared" si="114"/>
        <v>-58.62</v>
      </c>
      <c r="T404" s="12">
        <f t="shared" si="115"/>
        <v>-120.69000000000004</v>
      </c>
      <c r="U404" s="11">
        <f t="shared" si="116"/>
        <v>-85.499999999999986</v>
      </c>
    </row>
    <row r="405" spans="1:21" ht="15" customHeight="1" x14ac:dyDescent="0.25">
      <c r="A405" s="32"/>
      <c r="B405" s="35">
        <v>16.25</v>
      </c>
      <c r="C405" s="32"/>
      <c r="D405" s="60" t="s">
        <v>198</v>
      </c>
      <c r="E405" s="32"/>
      <c r="F405" s="2">
        <v>1</v>
      </c>
      <c r="I405" s="2">
        <v>1</v>
      </c>
      <c r="K405" s="36"/>
      <c r="L405" s="51"/>
      <c r="M405" s="17">
        <v>7</v>
      </c>
      <c r="N405" s="17">
        <v>5</v>
      </c>
      <c r="O405" s="54">
        <v>5.5</v>
      </c>
      <c r="P405" s="12">
        <f t="shared" si="111"/>
        <v>-1</v>
      </c>
      <c r="Q405" s="12">
        <f t="shared" si="112"/>
        <v>-1</v>
      </c>
      <c r="R405" s="1">
        <f t="shared" si="113"/>
        <v>-1</v>
      </c>
      <c r="S405" s="12">
        <f t="shared" si="114"/>
        <v>-59.62</v>
      </c>
      <c r="T405" s="12">
        <f t="shared" si="115"/>
        <v>-121.69000000000004</v>
      </c>
      <c r="U405" s="11">
        <f t="shared" si="116"/>
        <v>-86.499999999999986</v>
      </c>
    </row>
    <row r="406" spans="1:21" ht="15" customHeight="1" x14ac:dyDescent="0.25">
      <c r="A406" s="32"/>
      <c r="B406" s="35">
        <v>17</v>
      </c>
      <c r="C406" s="32"/>
      <c r="D406" s="60" t="s">
        <v>298</v>
      </c>
      <c r="E406" s="32"/>
      <c r="G406" s="2">
        <v>1</v>
      </c>
      <c r="I406" s="2">
        <v>1</v>
      </c>
      <c r="M406" s="17">
        <v>6</v>
      </c>
      <c r="N406" s="17">
        <v>4.5</v>
      </c>
      <c r="O406" s="54">
        <v>5</v>
      </c>
      <c r="P406" s="12">
        <f t="shared" si="111"/>
        <v>-1</v>
      </c>
      <c r="Q406" s="12">
        <f t="shared" si="112"/>
        <v>-1</v>
      </c>
      <c r="R406" s="1">
        <f t="shared" si="113"/>
        <v>-1</v>
      </c>
      <c r="S406" s="12">
        <f t="shared" si="114"/>
        <v>-60.62</v>
      </c>
      <c r="T406" s="12">
        <f t="shared" si="115"/>
        <v>-122.69000000000004</v>
      </c>
      <c r="U406" s="11">
        <f t="shared" si="116"/>
        <v>-87.499999999999986</v>
      </c>
    </row>
    <row r="407" spans="1:21" ht="15" customHeight="1" x14ac:dyDescent="0.25">
      <c r="A407" s="32"/>
      <c r="B407" s="35">
        <v>17.399999999999999</v>
      </c>
      <c r="C407" s="32" t="s">
        <v>44</v>
      </c>
      <c r="D407" s="34" t="s">
        <v>396</v>
      </c>
      <c r="E407" s="32"/>
      <c r="H407" s="2">
        <v>1</v>
      </c>
      <c r="M407" s="17">
        <v>13</v>
      </c>
      <c r="N407" s="17">
        <v>11</v>
      </c>
      <c r="O407" s="54">
        <v>13.84</v>
      </c>
      <c r="P407" s="12">
        <f t="shared" si="111"/>
        <v>-1</v>
      </c>
      <c r="Q407" s="12">
        <f t="shared" si="112"/>
        <v>-1</v>
      </c>
      <c r="R407" s="1">
        <f t="shared" si="113"/>
        <v>-1</v>
      </c>
      <c r="S407" s="12">
        <f t="shared" si="114"/>
        <v>-61.62</v>
      </c>
      <c r="T407" s="12">
        <f t="shared" si="115"/>
        <v>-123.69000000000004</v>
      </c>
      <c r="U407" s="11">
        <f t="shared" si="116"/>
        <v>-88.499999999999986</v>
      </c>
    </row>
    <row r="408" spans="1:21" ht="15" customHeight="1" x14ac:dyDescent="0.25">
      <c r="A408" s="22">
        <v>42925</v>
      </c>
      <c r="B408" s="35">
        <v>14.45</v>
      </c>
      <c r="C408" s="32" t="s">
        <v>19</v>
      </c>
      <c r="D408" s="60" t="s">
        <v>397</v>
      </c>
      <c r="E408" s="32"/>
      <c r="H408" s="2">
        <v>1</v>
      </c>
      <c r="K408" s="36"/>
      <c r="L408" s="51">
        <v>1</v>
      </c>
      <c r="M408" s="17">
        <v>17</v>
      </c>
      <c r="N408" s="17">
        <v>13</v>
      </c>
      <c r="O408" s="54">
        <v>16</v>
      </c>
      <c r="P408" s="12">
        <f t="shared" si="111"/>
        <v>-1</v>
      </c>
      <c r="Q408" s="12">
        <f t="shared" si="112"/>
        <v>-1</v>
      </c>
      <c r="R408" s="1">
        <f t="shared" si="113"/>
        <v>-1</v>
      </c>
      <c r="S408" s="12">
        <f t="shared" si="114"/>
        <v>-62.62</v>
      </c>
      <c r="T408" s="12">
        <f t="shared" si="115"/>
        <v>-124.69000000000004</v>
      </c>
      <c r="U408" s="11">
        <f t="shared" si="116"/>
        <v>-89.499999999999986</v>
      </c>
    </row>
    <row r="409" spans="1:21" ht="15" customHeight="1" x14ac:dyDescent="0.25">
      <c r="A409" s="32"/>
      <c r="B409" s="35">
        <v>15.5</v>
      </c>
      <c r="C409" s="32"/>
      <c r="D409" s="34" t="s">
        <v>336</v>
      </c>
      <c r="E409" s="32"/>
      <c r="J409" s="3">
        <v>1</v>
      </c>
      <c r="K409" s="36"/>
      <c r="L409" s="51"/>
      <c r="M409" s="17">
        <v>19</v>
      </c>
      <c r="N409" s="17">
        <v>19</v>
      </c>
      <c r="O409" s="54">
        <v>24</v>
      </c>
      <c r="P409" s="12">
        <f t="shared" si="111"/>
        <v>-1</v>
      </c>
      <c r="Q409" s="12">
        <f t="shared" si="112"/>
        <v>-1</v>
      </c>
      <c r="R409" s="1">
        <f t="shared" si="113"/>
        <v>-1</v>
      </c>
      <c r="S409" s="12">
        <f t="shared" si="114"/>
        <v>-63.62</v>
      </c>
      <c r="T409" s="12">
        <f t="shared" si="115"/>
        <v>-125.69000000000004</v>
      </c>
      <c r="U409" s="11">
        <f t="shared" si="116"/>
        <v>-90.499999999999986</v>
      </c>
    </row>
    <row r="410" spans="1:21" ht="15" customHeight="1" x14ac:dyDescent="0.25">
      <c r="A410" s="32"/>
      <c r="B410" s="35">
        <v>16.55</v>
      </c>
      <c r="C410" s="32"/>
      <c r="D410" s="60" t="s">
        <v>335</v>
      </c>
      <c r="E410" s="32"/>
      <c r="H410" s="2">
        <v>1</v>
      </c>
      <c r="I410" s="2">
        <v>1</v>
      </c>
      <c r="K410" s="36"/>
      <c r="L410" s="51">
        <v>1</v>
      </c>
      <c r="M410" s="17">
        <v>17</v>
      </c>
      <c r="N410" s="17">
        <v>13</v>
      </c>
      <c r="O410" s="54">
        <v>18.5</v>
      </c>
      <c r="P410" s="12">
        <f t="shared" si="111"/>
        <v>-1</v>
      </c>
      <c r="Q410" s="12">
        <f t="shared" si="112"/>
        <v>-1</v>
      </c>
      <c r="R410" s="1">
        <f t="shared" si="113"/>
        <v>-1</v>
      </c>
      <c r="S410" s="12">
        <f t="shared" si="114"/>
        <v>-64.62</v>
      </c>
      <c r="T410" s="12">
        <f t="shared" si="115"/>
        <v>-126.69000000000004</v>
      </c>
      <c r="U410" s="11">
        <f t="shared" si="116"/>
        <v>-91.499999999999986</v>
      </c>
    </row>
    <row r="411" spans="1:21" ht="15" customHeight="1" x14ac:dyDescent="0.25">
      <c r="A411" s="32"/>
      <c r="B411" s="35"/>
      <c r="C411" s="32"/>
      <c r="D411" s="60" t="s">
        <v>133</v>
      </c>
      <c r="E411" s="32"/>
      <c r="J411" s="3">
        <v>1</v>
      </c>
      <c r="M411" s="17">
        <v>21</v>
      </c>
      <c r="N411" s="17">
        <v>21</v>
      </c>
      <c r="O411" s="54">
        <v>28.37</v>
      </c>
      <c r="P411" s="12">
        <f t="shared" si="111"/>
        <v>-1</v>
      </c>
      <c r="Q411" s="12">
        <f t="shared" si="112"/>
        <v>-1</v>
      </c>
      <c r="R411" s="1">
        <f t="shared" si="113"/>
        <v>-1</v>
      </c>
      <c r="S411" s="12">
        <f t="shared" si="114"/>
        <v>-65.62</v>
      </c>
      <c r="T411" s="12">
        <f t="shared" si="115"/>
        <v>-127.69000000000004</v>
      </c>
      <c r="U411" s="11">
        <f t="shared" si="116"/>
        <v>-92.499999999999986</v>
      </c>
    </row>
    <row r="412" spans="1:21" ht="15" customHeight="1" x14ac:dyDescent="0.25">
      <c r="A412" s="22">
        <v>42926</v>
      </c>
      <c r="B412" s="35">
        <v>14.15</v>
      </c>
      <c r="C412" s="32" t="s">
        <v>19</v>
      </c>
      <c r="D412" s="60" t="s">
        <v>398</v>
      </c>
      <c r="E412" s="32"/>
      <c r="H412" s="2">
        <v>1</v>
      </c>
      <c r="K412" s="36">
        <v>1</v>
      </c>
      <c r="L412" s="51"/>
      <c r="M412" s="17">
        <v>5.5</v>
      </c>
      <c r="N412" s="17">
        <v>5.5</v>
      </c>
      <c r="O412" s="54">
        <v>5.8</v>
      </c>
      <c r="P412" s="12">
        <f t="shared" si="111"/>
        <v>4.5</v>
      </c>
      <c r="Q412" s="12">
        <f t="shared" si="112"/>
        <v>4.5</v>
      </c>
      <c r="R412" s="1">
        <f t="shared" si="113"/>
        <v>4.8</v>
      </c>
      <c r="S412" s="12">
        <f t="shared" si="114"/>
        <v>-61.120000000000005</v>
      </c>
      <c r="T412" s="12">
        <f t="shared" si="115"/>
        <v>-123.19000000000004</v>
      </c>
      <c r="U412" s="11">
        <f t="shared" si="116"/>
        <v>-87.699999999999989</v>
      </c>
    </row>
    <row r="413" spans="1:21" ht="15" customHeight="1" x14ac:dyDescent="0.25">
      <c r="A413" s="32"/>
      <c r="B413" s="35">
        <v>14.45</v>
      </c>
      <c r="C413" s="32"/>
      <c r="D413" s="34" t="s">
        <v>399</v>
      </c>
      <c r="E413" s="32"/>
      <c r="J413" s="3">
        <v>1</v>
      </c>
      <c r="K413" s="36"/>
      <c r="L413" s="51"/>
      <c r="M413" s="17">
        <v>17</v>
      </c>
      <c r="N413" s="17">
        <v>17</v>
      </c>
      <c r="O413" s="54">
        <v>19.79</v>
      </c>
      <c r="P413" s="12">
        <f t="shared" si="111"/>
        <v>-1</v>
      </c>
      <c r="Q413" s="12">
        <f t="shared" si="112"/>
        <v>-1</v>
      </c>
      <c r="R413" s="1">
        <f t="shared" si="113"/>
        <v>-1</v>
      </c>
      <c r="S413" s="12">
        <f t="shared" si="114"/>
        <v>-62.120000000000005</v>
      </c>
      <c r="T413" s="12">
        <f t="shared" si="115"/>
        <v>-124.19000000000004</v>
      </c>
      <c r="U413" s="11">
        <f t="shared" si="116"/>
        <v>-88.699999999999989</v>
      </c>
    </row>
    <row r="414" spans="1:21" ht="15" customHeight="1" x14ac:dyDescent="0.25">
      <c r="A414" s="32"/>
      <c r="B414" s="35">
        <v>19.350000000000001</v>
      </c>
      <c r="C414" s="32" t="s">
        <v>38</v>
      </c>
      <c r="D414" s="34" t="s">
        <v>369</v>
      </c>
      <c r="E414" s="32"/>
      <c r="H414" s="2">
        <v>1</v>
      </c>
      <c r="I414" s="2">
        <v>1</v>
      </c>
      <c r="M414" s="17">
        <v>4.5</v>
      </c>
      <c r="N414" s="17">
        <v>4.5</v>
      </c>
      <c r="O414" s="54">
        <v>5.2</v>
      </c>
      <c r="P414" s="12">
        <f t="shared" si="111"/>
        <v>-1</v>
      </c>
      <c r="Q414" s="12">
        <f t="shared" si="112"/>
        <v>-1</v>
      </c>
      <c r="R414" s="1">
        <f t="shared" si="113"/>
        <v>-1</v>
      </c>
      <c r="S414" s="12">
        <f t="shared" si="114"/>
        <v>-63.120000000000005</v>
      </c>
      <c r="T414" s="12">
        <f t="shared" si="115"/>
        <v>-125.19000000000004</v>
      </c>
      <c r="U414" s="11">
        <f t="shared" si="116"/>
        <v>-89.699999999999989</v>
      </c>
    </row>
    <row r="415" spans="1:21" ht="15" customHeight="1" x14ac:dyDescent="0.25">
      <c r="A415" s="32"/>
      <c r="B415" s="35"/>
      <c r="C415" s="32"/>
      <c r="D415" s="34" t="s">
        <v>400</v>
      </c>
      <c r="E415" s="32"/>
      <c r="G415" s="2">
        <v>1</v>
      </c>
      <c r="J415" s="3">
        <v>1</v>
      </c>
      <c r="M415" s="17">
        <v>5.5</v>
      </c>
      <c r="N415" s="17">
        <v>5.5</v>
      </c>
      <c r="O415" s="54">
        <v>5.79</v>
      </c>
      <c r="P415" s="12">
        <f t="shared" si="111"/>
        <v>-1</v>
      </c>
      <c r="Q415" s="12">
        <f t="shared" si="112"/>
        <v>-1</v>
      </c>
      <c r="R415" s="1">
        <f t="shared" si="113"/>
        <v>-1</v>
      </c>
      <c r="S415" s="12">
        <f t="shared" si="114"/>
        <v>-64.12</v>
      </c>
      <c r="T415" s="12">
        <f t="shared" si="115"/>
        <v>-126.19000000000004</v>
      </c>
      <c r="U415" s="11">
        <f t="shared" si="116"/>
        <v>-90.699999999999989</v>
      </c>
    </row>
    <row r="416" spans="1:21" ht="15" customHeight="1" x14ac:dyDescent="0.25">
      <c r="A416" s="32"/>
      <c r="B416" s="35">
        <v>19.149999999999999</v>
      </c>
      <c r="C416" s="32" t="s">
        <v>156</v>
      </c>
      <c r="D416" s="34" t="s">
        <v>401</v>
      </c>
      <c r="E416" s="32"/>
      <c r="F416" s="2">
        <v>1</v>
      </c>
      <c r="G416" s="2">
        <v>1</v>
      </c>
      <c r="J416" s="3">
        <v>1</v>
      </c>
      <c r="M416" s="17">
        <v>4</v>
      </c>
      <c r="N416" s="17">
        <v>4</v>
      </c>
      <c r="O416" s="54">
        <v>4.0999999999999996</v>
      </c>
      <c r="P416" s="12">
        <f t="shared" si="111"/>
        <v>-1</v>
      </c>
      <c r="Q416" s="12">
        <f t="shared" si="112"/>
        <v>-1</v>
      </c>
      <c r="R416" s="1">
        <f t="shared" si="113"/>
        <v>-1</v>
      </c>
      <c r="S416" s="12">
        <f t="shared" si="114"/>
        <v>-65.12</v>
      </c>
      <c r="T416" s="12">
        <f t="shared" si="115"/>
        <v>-127.19000000000004</v>
      </c>
      <c r="U416" s="11">
        <f t="shared" si="116"/>
        <v>-91.699999999999989</v>
      </c>
    </row>
    <row r="417" spans="1:21" ht="15" customHeight="1" x14ac:dyDescent="0.25">
      <c r="A417" s="32"/>
      <c r="B417" s="35">
        <v>20.149999999999999</v>
      </c>
      <c r="C417" s="32"/>
      <c r="D417" s="60" t="s">
        <v>402</v>
      </c>
      <c r="E417" s="32"/>
      <c r="H417" s="2">
        <v>1</v>
      </c>
      <c r="M417" s="17">
        <v>11</v>
      </c>
      <c r="N417" s="17">
        <v>11</v>
      </c>
      <c r="O417" s="54">
        <v>14.5</v>
      </c>
      <c r="P417" s="12">
        <f t="shared" si="111"/>
        <v>-1</v>
      </c>
      <c r="Q417" s="12">
        <f t="shared" si="112"/>
        <v>-1</v>
      </c>
      <c r="R417" s="1">
        <f t="shared" si="113"/>
        <v>-1</v>
      </c>
      <c r="S417" s="12">
        <f t="shared" si="114"/>
        <v>-66.12</v>
      </c>
      <c r="T417" s="12">
        <f t="shared" si="115"/>
        <v>-128.19000000000005</v>
      </c>
      <c r="U417" s="11">
        <f t="shared" si="116"/>
        <v>-92.699999999999989</v>
      </c>
    </row>
    <row r="418" spans="1:21" ht="15" customHeight="1" x14ac:dyDescent="0.25">
      <c r="A418" s="22">
        <v>42927</v>
      </c>
      <c r="B418" s="35">
        <v>15.4</v>
      </c>
      <c r="C418" s="32" t="s">
        <v>42</v>
      </c>
      <c r="D418" s="34" t="s">
        <v>404</v>
      </c>
      <c r="E418" s="32">
        <v>1</v>
      </c>
      <c r="H418" s="2">
        <v>1</v>
      </c>
      <c r="J418" s="3">
        <v>1</v>
      </c>
      <c r="K418" s="36">
        <v>1</v>
      </c>
      <c r="L418" s="51"/>
      <c r="M418" s="17">
        <v>7</v>
      </c>
      <c r="N418" s="17">
        <v>4.5</v>
      </c>
      <c r="O418" s="54">
        <v>4.8499999999999996</v>
      </c>
      <c r="P418" s="12">
        <f t="shared" si="111"/>
        <v>6</v>
      </c>
      <c r="Q418" s="12">
        <f t="shared" si="112"/>
        <v>3.5</v>
      </c>
      <c r="R418" s="1">
        <f t="shared" si="113"/>
        <v>3.8499999999999996</v>
      </c>
      <c r="S418" s="12">
        <f t="shared" si="114"/>
        <v>-60.120000000000005</v>
      </c>
      <c r="T418" s="12">
        <f t="shared" si="115"/>
        <v>-124.69000000000005</v>
      </c>
      <c r="U418" s="11">
        <f t="shared" si="116"/>
        <v>-88.85</v>
      </c>
    </row>
    <row r="419" spans="1:21" ht="15" customHeight="1" x14ac:dyDescent="0.25">
      <c r="A419" s="32"/>
      <c r="B419" s="35">
        <v>17.100000000000001</v>
      </c>
      <c r="C419" s="32"/>
      <c r="D419" s="34" t="s">
        <v>75</v>
      </c>
      <c r="E419" s="32"/>
      <c r="H419" s="2">
        <v>1</v>
      </c>
      <c r="J419" s="3">
        <v>1</v>
      </c>
      <c r="K419" s="36"/>
      <c r="L419" s="51"/>
      <c r="M419" s="17">
        <v>21</v>
      </c>
      <c r="N419" s="17">
        <v>9.5</v>
      </c>
      <c r="O419" s="54">
        <v>10.44</v>
      </c>
      <c r="P419" s="12">
        <f t="shared" si="111"/>
        <v>-1</v>
      </c>
      <c r="Q419" s="12">
        <f t="shared" si="112"/>
        <v>-1</v>
      </c>
      <c r="R419" s="1">
        <f t="shared" si="113"/>
        <v>-1</v>
      </c>
      <c r="S419" s="12">
        <f t="shared" si="114"/>
        <v>-61.120000000000005</v>
      </c>
      <c r="T419" s="12">
        <f t="shared" si="115"/>
        <v>-125.69000000000005</v>
      </c>
      <c r="U419" s="11">
        <f t="shared" si="116"/>
        <v>-89.85</v>
      </c>
    </row>
    <row r="420" spans="1:21" ht="15" customHeight="1" x14ac:dyDescent="0.25">
      <c r="A420" s="32"/>
      <c r="B420" s="35">
        <v>19.149999999999999</v>
      </c>
      <c r="C420" s="32" t="s">
        <v>55</v>
      </c>
      <c r="D420" s="34" t="s">
        <v>405</v>
      </c>
      <c r="E420" s="32"/>
      <c r="I420" s="2">
        <v>1</v>
      </c>
      <c r="K420" s="36"/>
      <c r="L420" s="51"/>
      <c r="M420" s="17">
        <v>11</v>
      </c>
      <c r="N420" s="17">
        <v>6.5</v>
      </c>
      <c r="O420" s="54">
        <v>7</v>
      </c>
      <c r="P420" s="12">
        <f t="shared" si="111"/>
        <v>-1</v>
      </c>
      <c r="Q420" s="12">
        <f t="shared" si="112"/>
        <v>-1</v>
      </c>
      <c r="R420" s="1">
        <f t="shared" si="113"/>
        <v>-1</v>
      </c>
      <c r="S420" s="12">
        <f t="shared" si="114"/>
        <v>-62.120000000000005</v>
      </c>
      <c r="T420" s="12">
        <f t="shared" si="115"/>
        <v>-126.69000000000005</v>
      </c>
      <c r="U420" s="11">
        <f t="shared" si="116"/>
        <v>-90.85</v>
      </c>
    </row>
    <row r="421" spans="1:21" ht="15" customHeight="1" x14ac:dyDescent="0.25">
      <c r="A421" s="22">
        <v>42928</v>
      </c>
      <c r="B421" s="35">
        <v>18.399999999999999</v>
      </c>
      <c r="C421" s="32" t="s">
        <v>49</v>
      </c>
      <c r="D421" s="60" t="s">
        <v>406</v>
      </c>
      <c r="E421" s="32"/>
      <c r="F421" s="2">
        <v>1</v>
      </c>
      <c r="H421" s="2">
        <v>1</v>
      </c>
      <c r="K421" s="36"/>
      <c r="L421" s="51"/>
      <c r="M421" s="17">
        <v>10</v>
      </c>
      <c r="N421" s="17">
        <v>9</v>
      </c>
      <c r="O421" s="54">
        <v>11.5</v>
      </c>
      <c r="P421" s="12">
        <f t="shared" si="111"/>
        <v>-1</v>
      </c>
      <c r="Q421" s="12">
        <f t="shared" si="112"/>
        <v>-1</v>
      </c>
      <c r="R421" s="1">
        <f t="shared" si="113"/>
        <v>-1</v>
      </c>
      <c r="S421" s="12">
        <f t="shared" si="114"/>
        <v>-63.120000000000005</v>
      </c>
      <c r="T421" s="12">
        <f t="shared" si="115"/>
        <v>-127.69000000000005</v>
      </c>
      <c r="U421" s="11">
        <f t="shared" si="116"/>
        <v>-91.85</v>
      </c>
    </row>
    <row r="422" spans="1:21" ht="15" customHeight="1" x14ac:dyDescent="0.25">
      <c r="A422" s="32"/>
      <c r="B422" s="35">
        <v>19.100000000000001</v>
      </c>
      <c r="C422" s="32"/>
      <c r="D422" s="34" t="s">
        <v>407</v>
      </c>
      <c r="E422" s="32"/>
      <c r="J422" s="3">
        <v>1</v>
      </c>
      <c r="K422" s="36"/>
      <c r="L422" s="51"/>
      <c r="M422" s="17">
        <v>7</v>
      </c>
      <c r="N422" s="17">
        <v>7</v>
      </c>
      <c r="O422" s="54">
        <v>8</v>
      </c>
      <c r="P422" s="12">
        <f t="shared" si="111"/>
        <v>-1</v>
      </c>
      <c r="Q422" s="12">
        <f t="shared" si="112"/>
        <v>-1</v>
      </c>
      <c r="R422" s="1">
        <f t="shared" si="113"/>
        <v>-1</v>
      </c>
      <c r="S422" s="12">
        <f t="shared" si="114"/>
        <v>-64.12</v>
      </c>
      <c r="T422" s="12">
        <f t="shared" si="115"/>
        <v>-128.69000000000005</v>
      </c>
      <c r="U422" s="11">
        <f t="shared" si="116"/>
        <v>-92.85</v>
      </c>
    </row>
    <row r="423" spans="1:21" ht="15" customHeight="1" x14ac:dyDescent="0.25">
      <c r="A423" s="32"/>
      <c r="B423" s="35">
        <v>19.399999999999999</v>
      </c>
      <c r="C423" s="32"/>
      <c r="D423" s="60" t="s">
        <v>193</v>
      </c>
      <c r="E423" s="32"/>
      <c r="F423" s="2">
        <v>1</v>
      </c>
      <c r="H423" s="2">
        <v>1</v>
      </c>
      <c r="K423" s="36"/>
      <c r="L423" s="51">
        <v>1</v>
      </c>
      <c r="M423" s="17">
        <v>10</v>
      </c>
      <c r="N423" s="17">
        <v>5.5</v>
      </c>
      <c r="O423" s="54">
        <v>5.46</v>
      </c>
      <c r="P423" s="12">
        <f t="shared" si="111"/>
        <v>-1</v>
      </c>
      <c r="Q423" s="12">
        <f t="shared" si="112"/>
        <v>-1</v>
      </c>
      <c r="R423" s="1">
        <f t="shared" si="113"/>
        <v>-1</v>
      </c>
      <c r="S423" s="12">
        <f t="shared" si="114"/>
        <v>-65.12</v>
      </c>
      <c r="T423" s="12">
        <f t="shared" si="115"/>
        <v>-129.69000000000005</v>
      </c>
      <c r="U423" s="11">
        <f t="shared" si="116"/>
        <v>-93.85</v>
      </c>
    </row>
    <row r="424" spans="1:21" ht="15" customHeight="1" x14ac:dyDescent="0.25">
      <c r="A424" s="32"/>
      <c r="B424" s="35">
        <v>17.05</v>
      </c>
      <c r="C424" s="32" t="s">
        <v>16</v>
      </c>
      <c r="D424" s="34" t="s">
        <v>408</v>
      </c>
      <c r="E424" s="32"/>
      <c r="H424" s="2">
        <v>1</v>
      </c>
      <c r="K424" s="36"/>
      <c r="L424" s="51"/>
      <c r="M424" s="17">
        <v>7</v>
      </c>
      <c r="N424" s="17">
        <v>8</v>
      </c>
      <c r="O424" s="54">
        <v>9.06</v>
      </c>
      <c r="P424" s="12">
        <f t="shared" si="111"/>
        <v>-1</v>
      </c>
      <c r="Q424" s="12">
        <f t="shared" si="112"/>
        <v>-1</v>
      </c>
      <c r="R424" s="1">
        <f t="shared" si="113"/>
        <v>-1</v>
      </c>
      <c r="S424" s="12">
        <f t="shared" si="114"/>
        <v>-66.12</v>
      </c>
      <c r="T424" s="12">
        <f t="shared" si="115"/>
        <v>-130.69000000000005</v>
      </c>
      <c r="U424" s="11">
        <f t="shared" si="116"/>
        <v>-94.85</v>
      </c>
    </row>
    <row r="425" spans="1:21" ht="15" customHeight="1" x14ac:dyDescent="0.25">
      <c r="A425" s="32"/>
      <c r="B425" s="35">
        <v>14.35</v>
      </c>
      <c r="C425" s="32" t="s">
        <v>79</v>
      </c>
      <c r="D425" s="34" t="s">
        <v>409</v>
      </c>
      <c r="E425" s="32">
        <v>1</v>
      </c>
      <c r="G425" s="2">
        <v>1</v>
      </c>
      <c r="K425" s="36"/>
      <c r="L425" s="51"/>
      <c r="M425" s="17">
        <v>6</v>
      </c>
      <c r="N425" s="17">
        <v>6</v>
      </c>
      <c r="O425" s="54">
        <v>6.4</v>
      </c>
      <c r="P425" s="12">
        <f t="shared" si="111"/>
        <v>-1</v>
      </c>
      <c r="Q425" s="12">
        <f t="shared" si="112"/>
        <v>-1</v>
      </c>
      <c r="R425" s="1">
        <f t="shared" si="113"/>
        <v>-1</v>
      </c>
      <c r="S425" s="12">
        <f t="shared" si="114"/>
        <v>-67.12</v>
      </c>
      <c r="T425" s="12">
        <f t="shared" si="115"/>
        <v>-131.69000000000005</v>
      </c>
      <c r="U425" s="11">
        <f t="shared" si="116"/>
        <v>-95.85</v>
      </c>
    </row>
    <row r="426" spans="1:21" ht="15" customHeight="1" x14ac:dyDescent="0.25">
      <c r="A426" s="32"/>
      <c r="B426" s="35">
        <v>15.45</v>
      </c>
      <c r="C426" s="32"/>
      <c r="D426" s="34" t="s">
        <v>410</v>
      </c>
      <c r="E426" s="32"/>
      <c r="H426" s="2">
        <v>1</v>
      </c>
      <c r="J426" s="3">
        <v>1</v>
      </c>
      <c r="K426" s="36"/>
      <c r="L426" s="51">
        <v>1</v>
      </c>
      <c r="M426" s="17">
        <v>10</v>
      </c>
      <c r="N426" s="17">
        <v>10</v>
      </c>
      <c r="O426" s="54">
        <v>13</v>
      </c>
      <c r="P426" s="12">
        <f t="shared" si="111"/>
        <v>-1</v>
      </c>
      <c r="Q426" s="12">
        <f t="shared" si="112"/>
        <v>-1</v>
      </c>
      <c r="R426" s="1">
        <f t="shared" si="113"/>
        <v>-1</v>
      </c>
      <c r="S426" s="12">
        <f t="shared" si="114"/>
        <v>-68.12</v>
      </c>
      <c r="T426" s="12">
        <f t="shared" si="115"/>
        <v>-132.69000000000005</v>
      </c>
      <c r="U426" s="11">
        <f t="shared" si="116"/>
        <v>-96.85</v>
      </c>
    </row>
    <row r="427" spans="1:21" ht="15" customHeight="1" x14ac:dyDescent="0.25">
      <c r="A427" s="22">
        <v>42929</v>
      </c>
      <c r="B427" s="35">
        <v>15.1</v>
      </c>
      <c r="C427" s="32" t="s">
        <v>256</v>
      </c>
      <c r="D427" s="60" t="s">
        <v>411</v>
      </c>
      <c r="E427" s="32">
        <v>1</v>
      </c>
      <c r="K427" s="36">
        <v>1</v>
      </c>
      <c r="L427" s="51"/>
      <c r="M427" s="17">
        <v>3.4</v>
      </c>
      <c r="N427" s="17">
        <v>2.5</v>
      </c>
      <c r="O427" s="54">
        <v>2.75</v>
      </c>
      <c r="P427" s="12">
        <f t="shared" si="111"/>
        <v>2.4</v>
      </c>
      <c r="Q427" s="12">
        <f t="shared" si="112"/>
        <v>1.5</v>
      </c>
      <c r="R427" s="1">
        <f t="shared" si="113"/>
        <v>1.75</v>
      </c>
      <c r="S427" s="12">
        <f t="shared" si="114"/>
        <v>-65.72</v>
      </c>
      <c r="T427" s="12">
        <f t="shared" si="115"/>
        <v>-131.19000000000005</v>
      </c>
      <c r="U427" s="11">
        <f t="shared" si="116"/>
        <v>-95.1</v>
      </c>
    </row>
    <row r="428" spans="1:21" ht="15" customHeight="1" x14ac:dyDescent="0.25">
      <c r="A428" s="32"/>
      <c r="B428" s="35">
        <v>15.45</v>
      </c>
      <c r="C428" s="32"/>
      <c r="D428" s="34" t="s">
        <v>412</v>
      </c>
      <c r="E428" s="32"/>
      <c r="F428" s="2">
        <v>1</v>
      </c>
      <c r="H428" s="2">
        <v>1</v>
      </c>
      <c r="K428" s="36"/>
      <c r="L428" s="51"/>
      <c r="M428" s="17">
        <v>6.5</v>
      </c>
      <c r="N428" s="17">
        <v>9</v>
      </c>
      <c r="O428" s="54">
        <v>9.02</v>
      </c>
      <c r="P428" s="12">
        <f t="shared" si="111"/>
        <v>-1</v>
      </c>
      <c r="Q428" s="12">
        <f t="shared" si="112"/>
        <v>-1</v>
      </c>
      <c r="R428" s="1">
        <f t="shared" si="113"/>
        <v>-1</v>
      </c>
      <c r="S428" s="12">
        <f t="shared" si="114"/>
        <v>-66.72</v>
      </c>
      <c r="T428" s="12">
        <f t="shared" si="115"/>
        <v>-132.19000000000005</v>
      </c>
      <c r="U428" s="11">
        <f t="shared" si="116"/>
        <v>-96.1</v>
      </c>
    </row>
    <row r="429" spans="1:21" ht="15" customHeight="1" x14ac:dyDescent="0.25">
      <c r="A429" s="32"/>
      <c r="B429" s="35">
        <v>15.2</v>
      </c>
      <c r="C429" s="32" t="s">
        <v>14</v>
      </c>
      <c r="D429" s="60" t="s">
        <v>413</v>
      </c>
      <c r="E429" s="32"/>
      <c r="I429" s="2">
        <v>1</v>
      </c>
      <c r="K429" s="36"/>
      <c r="L429" s="51">
        <v>1</v>
      </c>
      <c r="M429" s="17">
        <v>8.5</v>
      </c>
      <c r="N429" s="17">
        <v>4.5</v>
      </c>
      <c r="O429" s="54">
        <v>4.75</v>
      </c>
      <c r="P429" s="12">
        <f t="shared" si="111"/>
        <v>-1</v>
      </c>
      <c r="Q429" s="12">
        <f t="shared" si="112"/>
        <v>-1</v>
      </c>
      <c r="R429" s="1">
        <f t="shared" si="113"/>
        <v>-1</v>
      </c>
      <c r="S429" s="12">
        <f t="shared" si="114"/>
        <v>-67.72</v>
      </c>
      <c r="T429" s="12">
        <f t="shared" si="115"/>
        <v>-133.19000000000005</v>
      </c>
      <c r="U429" s="11">
        <f t="shared" si="116"/>
        <v>-97.1</v>
      </c>
    </row>
    <row r="430" spans="1:21" ht="15" customHeight="1" x14ac:dyDescent="0.25">
      <c r="A430" s="32"/>
      <c r="B430" s="35">
        <v>16.350000000000001</v>
      </c>
      <c r="C430" s="32" t="s">
        <v>414</v>
      </c>
      <c r="D430" s="34" t="s">
        <v>82</v>
      </c>
      <c r="E430" s="32">
        <v>1</v>
      </c>
      <c r="H430" s="2">
        <v>1</v>
      </c>
      <c r="J430" s="3">
        <v>1</v>
      </c>
      <c r="M430" s="17">
        <v>9</v>
      </c>
      <c r="N430" s="17">
        <v>7</v>
      </c>
      <c r="O430" s="54">
        <v>7.42</v>
      </c>
      <c r="P430" s="12">
        <f t="shared" si="111"/>
        <v>-1</v>
      </c>
      <c r="Q430" s="12">
        <f t="shared" si="112"/>
        <v>-1</v>
      </c>
      <c r="R430" s="1">
        <f t="shared" si="113"/>
        <v>-1</v>
      </c>
      <c r="S430" s="12">
        <f t="shared" si="114"/>
        <v>-68.72</v>
      </c>
      <c r="T430" s="12">
        <f t="shared" si="115"/>
        <v>-134.19000000000005</v>
      </c>
      <c r="U430" s="11">
        <f t="shared" si="116"/>
        <v>-98.1</v>
      </c>
    </row>
    <row r="431" spans="1:21" ht="15" customHeight="1" x14ac:dyDescent="0.25">
      <c r="A431" s="32"/>
      <c r="B431" s="35">
        <v>20.2</v>
      </c>
      <c r="C431" s="32" t="s">
        <v>229</v>
      </c>
      <c r="D431" s="34" t="s">
        <v>415</v>
      </c>
      <c r="E431" s="32"/>
      <c r="J431" s="3">
        <v>1</v>
      </c>
      <c r="M431" s="17">
        <v>5.5</v>
      </c>
      <c r="N431" s="17">
        <v>8</v>
      </c>
      <c r="O431" s="54">
        <v>9.75</v>
      </c>
      <c r="P431" s="12">
        <f t="shared" si="111"/>
        <v>-1</v>
      </c>
      <c r="Q431" s="12">
        <f t="shared" si="112"/>
        <v>-1</v>
      </c>
      <c r="R431" s="1">
        <f t="shared" si="113"/>
        <v>-1</v>
      </c>
      <c r="S431" s="12">
        <f t="shared" si="114"/>
        <v>-69.72</v>
      </c>
      <c r="T431" s="12">
        <f t="shared" si="115"/>
        <v>-135.19000000000005</v>
      </c>
      <c r="U431" s="11">
        <f t="shared" si="116"/>
        <v>-99.1</v>
      </c>
    </row>
    <row r="432" spans="1:21" ht="15" customHeight="1" x14ac:dyDescent="0.25">
      <c r="A432" s="22">
        <v>42930</v>
      </c>
      <c r="B432" s="35">
        <v>13.5</v>
      </c>
      <c r="C432" s="32" t="s">
        <v>414</v>
      </c>
      <c r="D432" s="34" t="s">
        <v>416</v>
      </c>
      <c r="E432" s="32">
        <v>1</v>
      </c>
      <c r="I432" s="2">
        <v>1</v>
      </c>
      <c r="M432" s="17">
        <v>3.5</v>
      </c>
      <c r="N432" s="17">
        <v>3.5</v>
      </c>
      <c r="O432" s="54">
        <v>3.85</v>
      </c>
      <c r="P432" s="12">
        <f t="shared" si="111"/>
        <v>-1</v>
      </c>
      <c r="Q432" s="12">
        <f t="shared" si="112"/>
        <v>-1</v>
      </c>
      <c r="R432" s="1">
        <f t="shared" si="113"/>
        <v>-1</v>
      </c>
      <c r="S432" s="12">
        <f t="shared" si="114"/>
        <v>-70.72</v>
      </c>
      <c r="T432" s="12">
        <f t="shared" si="115"/>
        <v>-136.19000000000005</v>
      </c>
      <c r="U432" s="11">
        <f t="shared" si="116"/>
        <v>-100.1</v>
      </c>
    </row>
    <row r="433" spans="1:21" ht="15" customHeight="1" x14ac:dyDescent="0.25">
      <c r="A433" s="32"/>
      <c r="B433" s="35">
        <v>15.45</v>
      </c>
      <c r="C433" s="32" t="s">
        <v>172</v>
      </c>
      <c r="D433" s="34" t="s">
        <v>417</v>
      </c>
      <c r="E433" s="32"/>
      <c r="J433" s="3">
        <v>1</v>
      </c>
      <c r="K433" s="36">
        <v>1</v>
      </c>
      <c r="L433" s="51"/>
      <c r="M433" s="17">
        <v>11</v>
      </c>
      <c r="N433" s="17">
        <v>5</v>
      </c>
      <c r="O433" s="54">
        <v>5.21</v>
      </c>
      <c r="P433" s="12">
        <f t="shared" si="111"/>
        <v>10</v>
      </c>
      <c r="Q433" s="12">
        <f t="shared" si="112"/>
        <v>4</v>
      </c>
      <c r="R433" s="1">
        <f t="shared" si="113"/>
        <v>4.21</v>
      </c>
      <c r="S433" s="12">
        <f t="shared" si="114"/>
        <v>-60.72</v>
      </c>
      <c r="T433" s="12">
        <f t="shared" si="115"/>
        <v>-132.19000000000005</v>
      </c>
      <c r="U433" s="11">
        <f t="shared" si="116"/>
        <v>-95.89</v>
      </c>
    </row>
    <row r="434" spans="1:21" ht="15" customHeight="1" x14ac:dyDescent="0.25">
      <c r="A434" s="32"/>
      <c r="B434" s="35">
        <v>18.45</v>
      </c>
      <c r="C434" s="32" t="s">
        <v>17</v>
      </c>
      <c r="D434" s="34" t="s">
        <v>418</v>
      </c>
      <c r="E434" s="32"/>
      <c r="F434" s="2">
        <v>1</v>
      </c>
      <c r="I434" s="2">
        <v>1</v>
      </c>
      <c r="M434" s="17">
        <v>6</v>
      </c>
      <c r="N434" s="17">
        <v>7.5</v>
      </c>
      <c r="O434" s="54">
        <v>6.02</v>
      </c>
      <c r="P434" s="12">
        <f t="shared" ref="P434:P468" si="117">IF(K434=1, (M434-1), -1)</f>
        <v>-1</v>
      </c>
      <c r="Q434" s="12">
        <f t="shared" ref="Q434:Q468" si="118">IF(K434=1, (N434-1), -1)</f>
        <v>-1</v>
      </c>
      <c r="R434" s="1">
        <f t="shared" ref="R434:R468" si="119">IF(K434=1, (O434-1), -1)</f>
        <v>-1</v>
      </c>
      <c r="S434" s="12">
        <f t="shared" ref="S434:S468" si="120">S433+P434</f>
        <v>-61.72</v>
      </c>
      <c r="T434" s="12">
        <f t="shared" ref="T434:T468" si="121">T433+Q434</f>
        <v>-133.19000000000005</v>
      </c>
      <c r="U434" s="11">
        <f t="shared" ref="U434:U468" si="122">U433+R434</f>
        <v>-96.89</v>
      </c>
    </row>
    <row r="435" spans="1:21" ht="15" customHeight="1" x14ac:dyDescent="0.25">
      <c r="A435" s="32"/>
      <c r="B435" s="35">
        <v>19.5</v>
      </c>
      <c r="C435" s="32"/>
      <c r="D435" s="34" t="s">
        <v>419</v>
      </c>
      <c r="E435" s="32"/>
      <c r="F435" s="2">
        <v>1</v>
      </c>
      <c r="H435" s="2">
        <v>1</v>
      </c>
      <c r="M435" s="17">
        <v>6</v>
      </c>
      <c r="N435" s="17">
        <v>8.5</v>
      </c>
      <c r="O435" s="54">
        <v>9.6</v>
      </c>
      <c r="P435" s="12">
        <f t="shared" si="117"/>
        <v>-1</v>
      </c>
      <c r="Q435" s="12">
        <f t="shared" si="118"/>
        <v>-1</v>
      </c>
      <c r="R435" s="1">
        <f t="shared" si="119"/>
        <v>-1</v>
      </c>
      <c r="S435" s="12">
        <f t="shared" si="120"/>
        <v>-62.72</v>
      </c>
      <c r="T435" s="12">
        <f t="shared" si="121"/>
        <v>-134.19000000000005</v>
      </c>
      <c r="U435" s="11">
        <f t="shared" si="122"/>
        <v>-97.89</v>
      </c>
    </row>
    <row r="436" spans="1:21" ht="15" customHeight="1" x14ac:dyDescent="0.25">
      <c r="A436" s="32"/>
      <c r="B436" s="35">
        <v>20.25</v>
      </c>
      <c r="C436" s="32"/>
      <c r="D436" s="34" t="s">
        <v>420</v>
      </c>
      <c r="E436" s="32"/>
      <c r="F436" s="2">
        <v>1</v>
      </c>
      <c r="H436" s="2">
        <v>1</v>
      </c>
      <c r="J436" s="3">
        <v>1</v>
      </c>
      <c r="K436" s="36"/>
      <c r="L436" s="51"/>
      <c r="M436" s="17">
        <v>6.5</v>
      </c>
      <c r="N436" s="17">
        <v>6</v>
      </c>
      <c r="O436" s="54">
        <v>6.8</v>
      </c>
      <c r="P436" s="12">
        <f t="shared" si="117"/>
        <v>-1</v>
      </c>
      <c r="Q436" s="12">
        <f t="shared" si="118"/>
        <v>-1</v>
      </c>
      <c r="R436" s="1">
        <f t="shared" si="119"/>
        <v>-1</v>
      </c>
      <c r="S436" s="12">
        <f t="shared" si="120"/>
        <v>-63.72</v>
      </c>
      <c r="T436" s="12">
        <f t="shared" si="121"/>
        <v>-135.19000000000005</v>
      </c>
      <c r="U436" s="11">
        <f t="shared" si="122"/>
        <v>-98.89</v>
      </c>
    </row>
    <row r="437" spans="1:21" ht="15" customHeight="1" x14ac:dyDescent="0.25">
      <c r="A437" s="32"/>
      <c r="B437" s="35">
        <v>21</v>
      </c>
      <c r="C437" s="32"/>
      <c r="D437" s="34" t="s">
        <v>421</v>
      </c>
      <c r="E437" s="32"/>
      <c r="J437" s="3">
        <v>1</v>
      </c>
      <c r="K437" s="36"/>
      <c r="L437" s="51">
        <v>1</v>
      </c>
      <c r="M437" s="17">
        <v>5.5</v>
      </c>
      <c r="N437" s="17">
        <v>8</v>
      </c>
      <c r="O437" s="54">
        <v>9.68</v>
      </c>
      <c r="P437" s="12">
        <f t="shared" si="117"/>
        <v>-1</v>
      </c>
      <c r="Q437" s="12">
        <f t="shared" si="118"/>
        <v>-1</v>
      </c>
      <c r="R437" s="1">
        <f t="shared" si="119"/>
        <v>-1</v>
      </c>
      <c r="S437" s="12">
        <f t="shared" si="120"/>
        <v>-64.72</v>
      </c>
      <c r="T437" s="12">
        <f t="shared" si="121"/>
        <v>-136.19000000000005</v>
      </c>
      <c r="U437" s="11">
        <f t="shared" si="122"/>
        <v>-99.89</v>
      </c>
    </row>
    <row r="438" spans="1:21" ht="15" customHeight="1" x14ac:dyDescent="0.25">
      <c r="A438" s="32"/>
      <c r="B438" s="35"/>
      <c r="C438" s="32"/>
      <c r="D438" s="34" t="s">
        <v>422</v>
      </c>
      <c r="E438" s="32"/>
      <c r="H438" s="2">
        <v>1</v>
      </c>
      <c r="K438" s="36"/>
      <c r="L438" s="51"/>
      <c r="M438" s="17">
        <v>12</v>
      </c>
      <c r="N438" s="17">
        <v>21</v>
      </c>
      <c r="O438" s="54">
        <v>28.32</v>
      </c>
      <c r="P438" s="12">
        <f t="shared" si="117"/>
        <v>-1</v>
      </c>
      <c r="Q438" s="12">
        <f t="shared" si="118"/>
        <v>-1</v>
      </c>
      <c r="R438" s="1">
        <f t="shared" si="119"/>
        <v>-1</v>
      </c>
      <c r="S438" s="12">
        <f t="shared" si="120"/>
        <v>-65.72</v>
      </c>
      <c r="T438" s="12">
        <f t="shared" si="121"/>
        <v>-137.19000000000005</v>
      </c>
      <c r="U438" s="11">
        <f t="shared" si="122"/>
        <v>-100.89</v>
      </c>
    </row>
    <row r="439" spans="1:21" ht="15" customHeight="1" x14ac:dyDescent="0.25">
      <c r="A439" s="32"/>
      <c r="B439" s="35"/>
      <c r="C439" s="32"/>
      <c r="D439" s="34" t="s">
        <v>423</v>
      </c>
      <c r="E439" s="32"/>
      <c r="F439" s="2">
        <v>1</v>
      </c>
      <c r="J439" s="3">
        <v>1</v>
      </c>
      <c r="K439" s="36"/>
      <c r="L439" s="51"/>
      <c r="M439" s="17">
        <v>6</v>
      </c>
      <c r="N439" s="17">
        <v>4.5</v>
      </c>
      <c r="O439" s="54">
        <v>4.8</v>
      </c>
      <c r="P439" s="12">
        <f t="shared" si="117"/>
        <v>-1</v>
      </c>
      <c r="Q439" s="12">
        <f t="shared" si="118"/>
        <v>-1</v>
      </c>
      <c r="R439" s="1">
        <f t="shared" si="119"/>
        <v>-1</v>
      </c>
      <c r="S439" s="12">
        <f t="shared" si="120"/>
        <v>-66.72</v>
      </c>
      <c r="T439" s="12">
        <f t="shared" si="121"/>
        <v>-138.19000000000005</v>
      </c>
      <c r="U439" s="11">
        <f t="shared" si="122"/>
        <v>-101.89</v>
      </c>
    </row>
    <row r="440" spans="1:21" ht="15" customHeight="1" x14ac:dyDescent="0.25">
      <c r="A440" s="32"/>
      <c r="B440" s="35">
        <v>17.55</v>
      </c>
      <c r="C440" s="32" t="s">
        <v>20</v>
      </c>
      <c r="D440" s="60" t="s">
        <v>424</v>
      </c>
      <c r="E440" s="32"/>
      <c r="H440" s="2">
        <v>1</v>
      </c>
      <c r="J440" s="3">
        <v>1</v>
      </c>
      <c r="K440" s="36"/>
      <c r="L440" s="51"/>
      <c r="M440" s="17">
        <v>6</v>
      </c>
      <c r="N440" s="17">
        <v>8</v>
      </c>
      <c r="O440" s="54">
        <v>9.1999999999999993</v>
      </c>
      <c r="P440" s="12">
        <f t="shared" si="117"/>
        <v>-1</v>
      </c>
      <c r="Q440" s="12">
        <f t="shared" si="118"/>
        <v>-1</v>
      </c>
      <c r="R440" s="1">
        <f t="shared" si="119"/>
        <v>-1</v>
      </c>
      <c r="S440" s="12">
        <f t="shared" si="120"/>
        <v>-67.72</v>
      </c>
      <c r="T440" s="12">
        <f t="shared" si="121"/>
        <v>-139.19000000000005</v>
      </c>
      <c r="U440" s="11">
        <f t="shared" si="122"/>
        <v>-102.89</v>
      </c>
    </row>
    <row r="441" spans="1:21" ht="15" customHeight="1" x14ac:dyDescent="0.25">
      <c r="A441" s="32"/>
      <c r="B441" s="35">
        <v>19.25</v>
      </c>
      <c r="C441" s="32"/>
      <c r="D441" s="34" t="s">
        <v>425</v>
      </c>
      <c r="E441" s="32"/>
      <c r="G441" s="2">
        <v>1</v>
      </c>
      <c r="K441" s="36"/>
      <c r="L441" s="51"/>
      <c r="M441" s="17">
        <v>13</v>
      </c>
      <c r="N441" s="17">
        <v>8</v>
      </c>
      <c r="O441" s="54">
        <v>9.14</v>
      </c>
      <c r="P441" s="12">
        <f t="shared" si="117"/>
        <v>-1</v>
      </c>
      <c r="Q441" s="12">
        <f t="shared" si="118"/>
        <v>-1</v>
      </c>
      <c r="R441" s="1">
        <f t="shared" si="119"/>
        <v>-1</v>
      </c>
      <c r="S441" s="12">
        <f t="shared" si="120"/>
        <v>-68.72</v>
      </c>
      <c r="T441" s="12">
        <f t="shared" si="121"/>
        <v>-140.19000000000005</v>
      </c>
      <c r="U441" s="11">
        <f t="shared" si="122"/>
        <v>-103.89</v>
      </c>
    </row>
    <row r="442" spans="1:21" ht="15" customHeight="1" x14ac:dyDescent="0.25">
      <c r="A442" s="32"/>
      <c r="B442" s="35">
        <v>20</v>
      </c>
      <c r="C442" s="32"/>
      <c r="D442" s="34" t="s">
        <v>89</v>
      </c>
      <c r="E442" s="32"/>
      <c r="F442" s="2">
        <v>1</v>
      </c>
      <c r="K442" s="36"/>
      <c r="L442" s="51">
        <v>1</v>
      </c>
      <c r="M442" s="17">
        <v>8.5</v>
      </c>
      <c r="N442" s="17">
        <v>5.5</v>
      </c>
      <c r="O442" s="54">
        <v>6.2</v>
      </c>
      <c r="P442" s="12">
        <f t="shared" si="117"/>
        <v>-1</v>
      </c>
      <c r="Q442" s="12">
        <f t="shared" si="118"/>
        <v>-1</v>
      </c>
      <c r="R442" s="1">
        <f t="shared" si="119"/>
        <v>-1</v>
      </c>
      <c r="S442" s="12">
        <f t="shared" si="120"/>
        <v>-69.72</v>
      </c>
      <c r="T442" s="12">
        <f t="shared" si="121"/>
        <v>-141.19000000000005</v>
      </c>
      <c r="U442" s="11">
        <f t="shared" si="122"/>
        <v>-104.89</v>
      </c>
    </row>
    <row r="443" spans="1:21" ht="15" customHeight="1" x14ac:dyDescent="0.25">
      <c r="A443" s="32"/>
      <c r="B443" s="35">
        <v>20.350000000000001</v>
      </c>
      <c r="C443" s="32"/>
      <c r="D443" s="34" t="s">
        <v>426</v>
      </c>
      <c r="E443" s="32"/>
      <c r="H443" s="2">
        <v>1</v>
      </c>
      <c r="K443" s="36"/>
      <c r="L443" s="51"/>
      <c r="M443" s="17">
        <v>15</v>
      </c>
      <c r="N443" s="17">
        <v>34</v>
      </c>
      <c r="O443" s="54">
        <v>80</v>
      </c>
      <c r="P443" s="12">
        <f t="shared" si="117"/>
        <v>-1</v>
      </c>
      <c r="Q443" s="12">
        <f t="shared" si="118"/>
        <v>-1</v>
      </c>
      <c r="R443" s="1">
        <f t="shared" si="119"/>
        <v>-1</v>
      </c>
      <c r="S443" s="12">
        <f t="shared" si="120"/>
        <v>-70.72</v>
      </c>
      <c r="T443" s="12">
        <f t="shared" si="121"/>
        <v>-142.19000000000005</v>
      </c>
      <c r="U443" s="11">
        <f t="shared" si="122"/>
        <v>-105.89</v>
      </c>
    </row>
    <row r="444" spans="1:21" ht="15" customHeight="1" x14ac:dyDescent="0.25">
      <c r="A444" s="32"/>
      <c r="B444" s="35"/>
      <c r="C444" s="32"/>
      <c r="D444" s="34" t="s">
        <v>245</v>
      </c>
      <c r="E444" s="32"/>
      <c r="F444" s="2">
        <v>1</v>
      </c>
      <c r="H444" s="2">
        <v>1</v>
      </c>
      <c r="K444" s="36"/>
      <c r="L444" s="51"/>
      <c r="M444" s="17">
        <v>13</v>
      </c>
      <c r="N444" s="17">
        <v>7</v>
      </c>
      <c r="O444" s="54">
        <v>9.2200000000000006</v>
      </c>
      <c r="P444" s="12">
        <f t="shared" si="117"/>
        <v>-1</v>
      </c>
      <c r="Q444" s="12">
        <f t="shared" si="118"/>
        <v>-1</v>
      </c>
      <c r="R444" s="1">
        <f t="shared" si="119"/>
        <v>-1</v>
      </c>
      <c r="S444" s="12">
        <f t="shared" si="120"/>
        <v>-71.72</v>
      </c>
      <c r="T444" s="12">
        <f t="shared" si="121"/>
        <v>-143.19000000000005</v>
      </c>
      <c r="U444" s="11">
        <f t="shared" si="122"/>
        <v>-106.89</v>
      </c>
    </row>
    <row r="445" spans="1:21" ht="15" customHeight="1" x14ac:dyDescent="0.25">
      <c r="A445" s="32"/>
      <c r="B445" s="35">
        <v>21.1</v>
      </c>
      <c r="C445" s="32"/>
      <c r="D445" s="34" t="s">
        <v>427</v>
      </c>
      <c r="E445" s="32"/>
      <c r="J445" s="3">
        <v>1</v>
      </c>
      <c r="K445" s="36"/>
      <c r="L445" s="51"/>
      <c r="M445" s="17">
        <v>13</v>
      </c>
      <c r="N445" s="17">
        <v>11</v>
      </c>
      <c r="O445" s="54">
        <v>15</v>
      </c>
      <c r="P445" s="12">
        <f t="shared" si="117"/>
        <v>-1</v>
      </c>
      <c r="Q445" s="12">
        <f t="shared" si="118"/>
        <v>-1</v>
      </c>
      <c r="R445" s="1">
        <f t="shared" si="119"/>
        <v>-1</v>
      </c>
      <c r="S445" s="12">
        <f t="shared" si="120"/>
        <v>-72.72</v>
      </c>
      <c r="T445" s="12">
        <f t="shared" si="121"/>
        <v>-144.19000000000005</v>
      </c>
      <c r="U445" s="11">
        <f t="shared" si="122"/>
        <v>-107.89</v>
      </c>
    </row>
    <row r="446" spans="1:21" ht="15" customHeight="1" x14ac:dyDescent="0.25">
      <c r="A446" s="32"/>
      <c r="B446" s="35">
        <v>18.05</v>
      </c>
      <c r="C446" s="32" t="s">
        <v>256</v>
      </c>
      <c r="D446" s="60" t="s">
        <v>428</v>
      </c>
      <c r="E446" s="32"/>
      <c r="J446" s="3">
        <v>1</v>
      </c>
      <c r="K446" s="36"/>
      <c r="L446" s="51"/>
      <c r="M446" s="17">
        <v>13</v>
      </c>
      <c r="N446" s="17">
        <v>23</v>
      </c>
      <c r="O446" s="54">
        <v>28.16</v>
      </c>
      <c r="P446" s="12">
        <f t="shared" si="117"/>
        <v>-1</v>
      </c>
      <c r="Q446" s="12">
        <f t="shared" si="118"/>
        <v>-1</v>
      </c>
      <c r="R446" s="1">
        <f t="shared" si="119"/>
        <v>-1</v>
      </c>
      <c r="S446" s="12">
        <f t="shared" si="120"/>
        <v>-73.72</v>
      </c>
      <c r="T446" s="12">
        <f t="shared" si="121"/>
        <v>-145.19000000000005</v>
      </c>
      <c r="U446" s="11">
        <f t="shared" si="122"/>
        <v>-108.89</v>
      </c>
    </row>
    <row r="447" spans="1:21" ht="15" customHeight="1" x14ac:dyDescent="0.25">
      <c r="A447" s="32"/>
      <c r="B447" s="35">
        <v>20.100000000000001</v>
      </c>
      <c r="C447" s="32"/>
      <c r="D447" s="60" t="s">
        <v>429</v>
      </c>
      <c r="E447" s="32"/>
      <c r="G447" s="2">
        <v>1</v>
      </c>
      <c r="K447" s="36">
        <v>1</v>
      </c>
      <c r="L447" s="51"/>
      <c r="M447" s="17">
        <v>8</v>
      </c>
      <c r="N447" s="17">
        <v>4.5</v>
      </c>
      <c r="O447" s="54">
        <v>5.0999999999999996</v>
      </c>
      <c r="P447" s="12">
        <f t="shared" si="117"/>
        <v>7</v>
      </c>
      <c r="Q447" s="12">
        <f t="shared" si="118"/>
        <v>3.5</v>
      </c>
      <c r="R447" s="1">
        <f t="shared" si="119"/>
        <v>4.0999999999999996</v>
      </c>
      <c r="S447" s="12">
        <f t="shared" si="120"/>
        <v>-66.72</v>
      </c>
      <c r="T447" s="12">
        <f t="shared" si="121"/>
        <v>-141.69000000000005</v>
      </c>
      <c r="U447" s="11">
        <f t="shared" si="122"/>
        <v>-104.79</v>
      </c>
    </row>
    <row r="448" spans="1:21" ht="15" customHeight="1" x14ac:dyDescent="0.25">
      <c r="A448" s="22">
        <v>42931</v>
      </c>
      <c r="B448" s="35">
        <v>14.4</v>
      </c>
      <c r="C448" s="32" t="s">
        <v>30</v>
      </c>
      <c r="D448" s="34" t="s">
        <v>430</v>
      </c>
      <c r="E448" s="32"/>
      <c r="F448" s="2">
        <v>1</v>
      </c>
      <c r="I448" s="2">
        <v>1</v>
      </c>
      <c r="K448" s="36"/>
      <c r="L448" s="51"/>
      <c r="M448" s="17">
        <v>5.5</v>
      </c>
      <c r="N448" s="17">
        <v>5.5</v>
      </c>
      <c r="O448" s="54">
        <v>5.96</v>
      </c>
      <c r="P448" s="12">
        <f t="shared" si="117"/>
        <v>-1</v>
      </c>
      <c r="Q448" s="12">
        <f t="shared" si="118"/>
        <v>-1</v>
      </c>
      <c r="R448" s="1">
        <f t="shared" si="119"/>
        <v>-1</v>
      </c>
      <c r="S448" s="12">
        <f t="shared" si="120"/>
        <v>-67.72</v>
      </c>
      <c r="T448" s="12">
        <f t="shared" si="121"/>
        <v>-142.69000000000005</v>
      </c>
      <c r="U448" s="11">
        <f t="shared" si="122"/>
        <v>-105.79</v>
      </c>
    </row>
    <row r="449" spans="1:21" ht="15" customHeight="1" x14ac:dyDescent="0.25">
      <c r="A449" s="32"/>
      <c r="B449" s="35">
        <v>17.350000000000001</v>
      </c>
      <c r="C449" s="32"/>
      <c r="D449" s="34" t="s">
        <v>431</v>
      </c>
      <c r="E449" s="32"/>
      <c r="G449" s="2">
        <v>1</v>
      </c>
      <c r="M449" s="17">
        <v>21</v>
      </c>
      <c r="N449" s="17">
        <v>26</v>
      </c>
      <c r="O449" s="54">
        <v>60</v>
      </c>
      <c r="P449" s="12">
        <f t="shared" si="117"/>
        <v>-1</v>
      </c>
      <c r="Q449" s="12">
        <f t="shared" si="118"/>
        <v>-1</v>
      </c>
      <c r="R449" s="1">
        <f t="shared" si="119"/>
        <v>-1</v>
      </c>
      <c r="S449" s="12">
        <f t="shared" si="120"/>
        <v>-68.72</v>
      </c>
      <c r="T449" s="12">
        <f t="shared" si="121"/>
        <v>-143.69000000000005</v>
      </c>
      <c r="U449" s="11">
        <f t="shared" si="122"/>
        <v>-106.79</v>
      </c>
    </row>
    <row r="450" spans="1:21" ht="15" customHeight="1" x14ac:dyDescent="0.25">
      <c r="A450" s="32"/>
      <c r="B450" s="35">
        <v>16.45</v>
      </c>
      <c r="C450" s="32" t="s">
        <v>172</v>
      </c>
      <c r="D450" s="34" t="s">
        <v>80</v>
      </c>
      <c r="E450" s="32"/>
      <c r="F450" s="2">
        <v>1</v>
      </c>
      <c r="K450" s="36">
        <v>1</v>
      </c>
      <c r="L450" s="51"/>
      <c r="M450" s="17">
        <v>4</v>
      </c>
      <c r="N450" s="17">
        <v>3.5</v>
      </c>
      <c r="O450" s="54">
        <v>3.7</v>
      </c>
      <c r="P450" s="12">
        <f t="shared" si="117"/>
        <v>3</v>
      </c>
      <c r="Q450" s="12">
        <f t="shared" si="118"/>
        <v>2.5</v>
      </c>
      <c r="R450" s="1">
        <f t="shared" si="119"/>
        <v>2.7</v>
      </c>
      <c r="S450" s="12">
        <f t="shared" si="120"/>
        <v>-65.72</v>
      </c>
      <c r="T450" s="12">
        <f t="shared" si="121"/>
        <v>-141.19000000000005</v>
      </c>
      <c r="U450" s="11">
        <f t="shared" si="122"/>
        <v>-104.09</v>
      </c>
    </row>
    <row r="451" spans="1:21" ht="15" customHeight="1" x14ac:dyDescent="0.25">
      <c r="A451" s="32"/>
      <c r="B451" s="35">
        <v>18.2</v>
      </c>
      <c r="C451" s="32" t="s">
        <v>102</v>
      </c>
      <c r="D451" s="34" t="s">
        <v>432</v>
      </c>
      <c r="E451" s="32"/>
      <c r="F451" s="2">
        <v>1</v>
      </c>
      <c r="G451" s="2">
        <v>1</v>
      </c>
      <c r="K451" s="36"/>
      <c r="L451" s="51"/>
      <c r="M451" s="17">
        <v>5.5</v>
      </c>
      <c r="N451" s="17">
        <v>5.5</v>
      </c>
      <c r="O451" s="54">
        <v>7.02</v>
      </c>
      <c r="P451" s="12">
        <f t="shared" si="117"/>
        <v>-1</v>
      </c>
      <c r="Q451" s="12">
        <f t="shared" si="118"/>
        <v>-1</v>
      </c>
      <c r="R451" s="1">
        <f t="shared" si="119"/>
        <v>-1</v>
      </c>
      <c r="S451" s="12">
        <f t="shared" si="120"/>
        <v>-66.72</v>
      </c>
      <c r="T451" s="12">
        <f t="shared" si="121"/>
        <v>-142.19000000000005</v>
      </c>
      <c r="U451" s="11">
        <f t="shared" si="122"/>
        <v>-105.09</v>
      </c>
    </row>
    <row r="452" spans="1:21" ht="15" customHeight="1" x14ac:dyDescent="0.25">
      <c r="A452" s="32"/>
      <c r="B452" s="35">
        <v>19.5</v>
      </c>
      <c r="C452" s="32"/>
      <c r="D452" s="34" t="s">
        <v>433</v>
      </c>
      <c r="E452" s="32"/>
      <c r="I452" s="2">
        <v>1</v>
      </c>
      <c r="K452" s="36"/>
      <c r="L452" s="51"/>
      <c r="M452" s="17">
        <v>13</v>
      </c>
      <c r="N452" s="17">
        <v>10</v>
      </c>
      <c r="O452" s="54">
        <v>13</v>
      </c>
      <c r="P452" s="12">
        <f t="shared" si="117"/>
        <v>-1</v>
      </c>
      <c r="Q452" s="12">
        <f t="shared" si="118"/>
        <v>-1</v>
      </c>
      <c r="R452" s="1">
        <f t="shared" si="119"/>
        <v>-1</v>
      </c>
      <c r="S452" s="12">
        <f t="shared" si="120"/>
        <v>-67.72</v>
      </c>
      <c r="T452" s="12">
        <f t="shared" si="121"/>
        <v>-143.19000000000005</v>
      </c>
      <c r="U452" s="11">
        <f t="shared" si="122"/>
        <v>-106.09</v>
      </c>
    </row>
    <row r="453" spans="1:21" ht="15" customHeight="1" x14ac:dyDescent="0.25">
      <c r="A453" s="32"/>
      <c r="B453" s="35">
        <v>20.5</v>
      </c>
      <c r="C453" s="32"/>
      <c r="D453" s="34" t="s">
        <v>434</v>
      </c>
      <c r="E453" s="32"/>
      <c r="F453" s="2">
        <v>1</v>
      </c>
      <c r="H453" s="2">
        <v>1</v>
      </c>
      <c r="I453" s="2">
        <v>1</v>
      </c>
      <c r="K453" s="36"/>
      <c r="L453" s="51"/>
      <c r="M453" s="17">
        <v>8</v>
      </c>
      <c r="N453" s="17">
        <v>9</v>
      </c>
      <c r="O453" s="54">
        <v>11.5</v>
      </c>
      <c r="P453" s="12">
        <f t="shared" si="117"/>
        <v>-1</v>
      </c>
      <c r="Q453" s="12">
        <f t="shared" si="118"/>
        <v>-1</v>
      </c>
      <c r="R453" s="1">
        <f t="shared" si="119"/>
        <v>-1</v>
      </c>
      <c r="S453" s="12">
        <f t="shared" si="120"/>
        <v>-68.72</v>
      </c>
      <c r="T453" s="12">
        <f t="shared" si="121"/>
        <v>-144.19000000000005</v>
      </c>
      <c r="U453" s="11">
        <f t="shared" si="122"/>
        <v>-107.09</v>
      </c>
    </row>
    <row r="454" spans="1:21" ht="15" customHeight="1" x14ac:dyDescent="0.25">
      <c r="A454" s="32"/>
      <c r="B454" s="35">
        <v>18.350000000000001</v>
      </c>
      <c r="C454" s="32" t="s">
        <v>141</v>
      </c>
      <c r="D454" s="60" t="s">
        <v>295</v>
      </c>
      <c r="E454" s="32">
        <v>1</v>
      </c>
      <c r="J454" s="3">
        <v>1</v>
      </c>
      <c r="K454" s="36"/>
      <c r="L454" s="51">
        <v>1</v>
      </c>
      <c r="M454" s="17">
        <v>6</v>
      </c>
      <c r="N454" s="17">
        <v>6</v>
      </c>
      <c r="O454" s="54">
        <v>6.68</v>
      </c>
      <c r="P454" s="12">
        <f t="shared" si="117"/>
        <v>-1</v>
      </c>
      <c r="Q454" s="12">
        <f t="shared" si="118"/>
        <v>-1</v>
      </c>
      <c r="R454" s="1">
        <f t="shared" si="119"/>
        <v>-1</v>
      </c>
      <c r="S454" s="12">
        <f t="shared" si="120"/>
        <v>-69.72</v>
      </c>
      <c r="T454" s="12">
        <f t="shared" si="121"/>
        <v>-145.19000000000005</v>
      </c>
      <c r="U454" s="11">
        <f t="shared" si="122"/>
        <v>-108.09</v>
      </c>
    </row>
    <row r="455" spans="1:21" ht="15" customHeight="1" x14ac:dyDescent="0.25">
      <c r="A455" s="32"/>
      <c r="B455" s="35">
        <v>19.05</v>
      </c>
      <c r="C455" s="32"/>
      <c r="D455" s="34" t="s">
        <v>435</v>
      </c>
      <c r="E455" s="32"/>
      <c r="H455" s="2">
        <v>1</v>
      </c>
      <c r="K455" s="36"/>
      <c r="L455" s="51"/>
      <c r="M455" s="17">
        <v>9</v>
      </c>
      <c r="N455" s="17">
        <v>10</v>
      </c>
      <c r="O455" s="54">
        <v>11.48</v>
      </c>
      <c r="P455" s="12">
        <f t="shared" si="117"/>
        <v>-1</v>
      </c>
      <c r="Q455" s="12">
        <f t="shared" si="118"/>
        <v>-1</v>
      </c>
      <c r="R455" s="1">
        <f t="shared" si="119"/>
        <v>-1</v>
      </c>
      <c r="S455" s="12">
        <f t="shared" si="120"/>
        <v>-70.72</v>
      </c>
      <c r="T455" s="12">
        <f t="shared" si="121"/>
        <v>-146.19000000000005</v>
      </c>
      <c r="U455" s="11">
        <f t="shared" si="122"/>
        <v>-109.09</v>
      </c>
    </row>
    <row r="456" spans="1:21" ht="15" customHeight="1" x14ac:dyDescent="0.25">
      <c r="A456" s="32"/>
      <c r="B456" s="35">
        <v>20.05</v>
      </c>
      <c r="C456" s="32"/>
      <c r="D456" s="34" t="s">
        <v>374</v>
      </c>
      <c r="E456" s="32"/>
      <c r="F456" s="2">
        <v>1</v>
      </c>
      <c r="H456" s="2">
        <v>1</v>
      </c>
      <c r="K456" s="36">
        <v>1</v>
      </c>
      <c r="L456" s="51"/>
      <c r="M456" s="17">
        <v>3.75</v>
      </c>
      <c r="N456" s="17">
        <v>3</v>
      </c>
      <c r="O456" s="54">
        <v>3.25</v>
      </c>
      <c r="P456" s="12">
        <f t="shared" si="117"/>
        <v>2.75</v>
      </c>
      <c r="Q456" s="12">
        <f t="shared" si="118"/>
        <v>2</v>
      </c>
      <c r="R456" s="1">
        <f t="shared" si="119"/>
        <v>2.25</v>
      </c>
      <c r="S456" s="12">
        <f t="shared" si="120"/>
        <v>-67.97</v>
      </c>
      <c r="T456" s="12">
        <f t="shared" si="121"/>
        <v>-144.19000000000005</v>
      </c>
      <c r="U456" s="11">
        <f t="shared" si="122"/>
        <v>-106.84</v>
      </c>
    </row>
    <row r="457" spans="1:21" ht="15" customHeight="1" x14ac:dyDescent="0.25">
      <c r="A457" s="32"/>
      <c r="B457" s="35"/>
      <c r="C457" s="32"/>
      <c r="D457" s="34" t="s">
        <v>228</v>
      </c>
      <c r="E457" s="32"/>
      <c r="H457" s="2">
        <v>1</v>
      </c>
      <c r="J457" s="3">
        <v>1</v>
      </c>
      <c r="K457" s="36"/>
      <c r="L457" s="51"/>
      <c r="M457" s="17">
        <v>7.5</v>
      </c>
      <c r="N457" s="17">
        <v>12</v>
      </c>
      <c r="O457" s="54">
        <v>14.5</v>
      </c>
      <c r="P457" s="12">
        <f t="shared" si="117"/>
        <v>-1</v>
      </c>
      <c r="Q457" s="12">
        <f t="shared" si="118"/>
        <v>-1</v>
      </c>
      <c r="R457" s="1">
        <f t="shared" si="119"/>
        <v>-1</v>
      </c>
      <c r="S457" s="12">
        <f t="shared" si="120"/>
        <v>-68.97</v>
      </c>
      <c r="T457" s="12">
        <f t="shared" si="121"/>
        <v>-145.19000000000005</v>
      </c>
      <c r="U457" s="11">
        <f t="shared" si="122"/>
        <v>-107.84</v>
      </c>
    </row>
    <row r="458" spans="1:21" ht="15" customHeight="1" x14ac:dyDescent="0.25">
      <c r="A458" s="32"/>
      <c r="B458" s="35">
        <v>15.35</v>
      </c>
      <c r="C458" s="32" t="s">
        <v>150</v>
      </c>
      <c r="D458" s="60" t="s">
        <v>436</v>
      </c>
      <c r="E458" s="32"/>
      <c r="F458" s="2">
        <v>1</v>
      </c>
      <c r="H458" s="2">
        <v>1</v>
      </c>
      <c r="K458" s="36"/>
      <c r="L458" s="51">
        <v>1</v>
      </c>
      <c r="M458" s="17">
        <v>5.5</v>
      </c>
      <c r="N458" s="17">
        <v>5.5</v>
      </c>
      <c r="O458" s="54">
        <v>6.32</v>
      </c>
      <c r="P458" s="12">
        <f t="shared" si="117"/>
        <v>-1</v>
      </c>
      <c r="Q458" s="12">
        <f t="shared" si="118"/>
        <v>-1</v>
      </c>
      <c r="R458" s="1">
        <f t="shared" si="119"/>
        <v>-1</v>
      </c>
      <c r="S458" s="12">
        <f t="shared" si="120"/>
        <v>-69.97</v>
      </c>
      <c r="T458" s="12">
        <f t="shared" si="121"/>
        <v>-146.19000000000005</v>
      </c>
      <c r="U458" s="11">
        <f t="shared" si="122"/>
        <v>-108.84</v>
      </c>
    </row>
    <row r="459" spans="1:21" ht="15" customHeight="1" x14ac:dyDescent="0.25">
      <c r="A459" s="22">
        <v>42933</v>
      </c>
      <c r="B459" s="35" t="s">
        <v>437</v>
      </c>
      <c r="C459" s="32" t="s">
        <v>19</v>
      </c>
      <c r="D459" s="60" t="s">
        <v>438</v>
      </c>
      <c r="E459" s="32"/>
      <c r="H459" s="2">
        <v>1</v>
      </c>
      <c r="M459" s="17">
        <v>10</v>
      </c>
      <c r="N459" s="17">
        <v>7.5</v>
      </c>
      <c r="O459" s="54">
        <v>8.6</v>
      </c>
      <c r="P459" s="12">
        <f t="shared" si="117"/>
        <v>-1</v>
      </c>
      <c r="Q459" s="12">
        <f t="shared" si="118"/>
        <v>-1</v>
      </c>
      <c r="R459" s="1">
        <f t="shared" si="119"/>
        <v>-1</v>
      </c>
      <c r="S459" s="12">
        <f t="shared" si="120"/>
        <v>-70.97</v>
      </c>
      <c r="T459" s="12">
        <f t="shared" si="121"/>
        <v>-147.19000000000005</v>
      </c>
      <c r="U459" s="11">
        <f t="shared" si="122"/>
        <v>-109.84</v>
      </c>
    </row>
    <row r="460" spans="1:21" ht="15" customHeight="1" x14ac:dyDescent="0.25">
      <c r="A460" s="32"/>
      <c r="B460" s="35">
        <v>15.3</v>
      </c>
      <c r="C460" s="32"/>
      <c r="D460" s="34" t="s">
        <v>148</v>
      </c>
      <c r="E460" s="32"/>
      <c r="G460" s="2">
        <v>1</v>
      </c>
      <c r="M460" s="17">
        <v>34</v>
      </c>
      <c r="N460" s="17">
        <v>26</v>
      </c>
      <c r="O460" s="54">
        <v>32.729999999999997</v>
      </c>
      <c r="P460" s="12">
        <f t="shared" si="117"/>
        <v>-1</v>
      </c>
      <c r="Q460" s="12">
        <f t="shared" si="118"/>
        <v>-1</v>
      </c>
      <c r="R460" s="1">
        <f t="shared" si="119"/>
        <v>-1</v>
      </c>
      <c r="S460" s="12">
        <f t="shared" si="120"/>
        <v>-71.97</v>
      </c>
      <c r="T460" s="12">
        <f t="shared" si="121"/>
        <v>-148.19000000000005</v>
      </c>
      <c r="U460" s="11">
        <f t="shared" si="122"/>
        <v>-110.84</v>
      </c>
    </row>
    <row r="461" spans="1:21" ht="15" customHeight="1" x14ac:dyDescent="0.25">
      <c r="A461" s="32"/>
      <c r="B461" s="35">
        <v>17.5</v>
      </c>
      <c r="C461" s="32" t="s">
        <v>38</v>
      </c>
      <c r="D461" s="34" t="s">
        <v>368</v>
      </c>
      <c r="E461" s="32"/>
      <c r="F461" s="2">
        <v>1</v>
      </c>
      <c r="H461" s="2">
        <v>1</v>
      </c>
      <c r="J461" s="3">
        <v>1</v>
      </c>
      <c r="K461" s="36"/>
      <c r="L461" s="51">
        <v>1</v>
      </c>
      <c r="M461" s="17">
        <v>4.5</v>
      </c>
      <c r="N461" s="17">
        <v>3.25</v>
      </c>
      <c r="O461" s="54">
        <v>3.52</v>
      </c>
      <c r="P461" s="12">
        <f t="shared" si="117"/>
        <v>-1</v>
      </c>
      <c r="Q461" s="12">
        <f t="shared" si="118"/>
        <v>-1</v>
      </c>
      <c r="R461" s="1">
        <f t="shared" si="119"/>
        <v>-1</v>
      </c>
      <c r="S461" s="12">
        <f t="shared" si="120"/>
        <v>-72.97</v>
      </c>
      <c r="T461" s="12">
        <f t="shared" si="121"/>
        <v>-149.19000000000005</v>
      </c>
      <c r="U461" s="11">
        <f t="shared" si="122"/>
        <v>-111.84</v>
      </c>
    </row>
    <row r="462" spans="1:21" ht="15" customHeight="1" x14ac:dyDescent="0.25">
      <c r="A462" s="32"/>
      <c r="B462" s="35">
        <v>19.5</v>
      </c>
      <c r="C462" s="32"/>
      <c r="D462" s="34" t="s">
        <v>439</v>
      </c>
      <c r="E462" s="32"/>
      <c r="G462" s="2">
        <v>1</v>
      </c>
      <c r="K462" s="36"/>
      <c r="L462" s="51"/>
      <c r="M462" s="17">
        <v>3.75</v>
      </c>
      <c r="N462" s="17">
        <v>4.5</v>
      </c>
      <c r="O462" s="54">
        <v>4.78</v>
      </c>
      <c r="P462" s="12">
        <f t="shared" si="117"/>
        <v>-1</v>
      </c>
      <c r="Q462" s="12">
        <f t="shared" si="118"/>
        <v>-1</v>
      </c>
      <c r="R462" s="1">
        <f t="shared" si="119"/>
        <v>-1</v>
      </c>
      <c r="S462" s="12">
        <f t="shared" si="120"/>
        <v>-73.97</v>
      </c>
      <c r="T462" s="12">
        <f t="shared" si="121"/>
        <v>-150.19000000000005</v>
      </c>
      <c r="U462" s="11">
        <f t="shared" si="122"/>
        <v>-112.84</v>
      </c>
    </row>
    <row r="463" spans="1:21" ht="15" customHeight="1" x14ac:dyDescent="0.25">
      <c r="A463" s="32"/>
      <c r="B463" s="35"/>
      <c r="C463" s="32"/>
      <c r="D463" s="34" t="s">
        <v>363</v>
      </c>
      <c r="E463" s="32">
        <v>1</v>
      </c>
      <c r="H463" s="2">
        <v>1</v>
      </c>
      <c r="J463" s="3">
        <v>1</v>
      </c>
      <c r="K463" s="36">
        <v>1</v>
      </c>
      <c r="L463" s="51"/>
      <c r="M463" s="17">
        <v>8.5</v>
      </c>
      <c r="N463" s="17">
        <v>6</v>
      </c>
      <c r="O463" s="54">
        <v>7.26</v>
      </c>
      <c r="P463" s="12">
        <f t="shared" si="117"/>
        <v>7.5</v>
      </c>
      <c r="Q463" s="12">
        <f t="shared" si="118"/>
        <v>5</v>
      </c>
      <c r="R463" s="1">
        <f t="shared" si="119"/>
        <v>6.26</v>
      </c>
      <c r="S463" s="12">
        <f t="shared" si="120"/>
        <v>-66.47</v>
      </c>
      <c r="T463" s="12">
        <f t="shared" si="121"/>
        <v>-145.19000000000005</v>
      </c>
      <c r="U463" s="11">
        <f t="shared" si="122"/>
        <v>-106.58</v>
      </c>
    </row>
    <row r="464" spans="1:21" ht="15" customHeight="1" x14ac:dyDescent="0.25">
      <c r="A464" s="32"/>
      <c r="B464" s="35">
        <v>15.15</v>
      </c>
      <c r="C464" s="32" t="s">
        <v>440</v>
      </c>
      <c r="D464" s="60" t="s">
        <v>275</v>
      </c>
      <c r="E464" s="32"/>
      <c r="F464" s="2">
        <v>1</v>
      </c>
      <c r="H464" s="2">
        <v>1</v>
      </c>
      <c r="K464" s="36"/>
      <c r="L464" s="51"/>
      <c r="M464" s="17">
        <v>5</v>
      </c>
      <c r="N464" s="17">
        <v>4</v>
      </c>
      <c r="O464" s="54">
        <v>4.4400000000000004</v>
      </c>
      <c r="P464" s="12">
        <f t="shared" si="117"/>
        <v>-1</v>
      </c>
      <c r="Q464" s="12">
        <f t="shared" si="118"/>
        <v>-1</v>
      </c>
      <c r="R464" s="1">
        <f t="shared" si="119"/>
        <v>-1</v>
      </c>
      <c r="S464" s="12">
        <f t="shared" si="120"/>
        <v>-67.47</v>
      </c>
      <c r="T464" s="12">
        <f t="shared" si="121"/>
        <v>-146.19000000000005</v>
      </c>
      <c r="U464" s="11">
        <f t="shared" si="122"/>
        <v>-107.58</v>
      </c>
    </row>
    <row r="465" spans="1:21" ht="15" customHeight="1" x14ac:dyDescent="0.25">
      <c r="A465" s="32"/>
      <c r="B465" s="35">
        <v>17.149999999999999</v>
      </c>
      <c r="C465" s="32"/>
      <c r="D465" s="34" t="s">
        <v>441</v>
      </c>
      <c r="E465" s="32">
        <v>1</v>
      </c>
      <c r="G465" s="2">
        <v>1</v>
      </c>
      <c r="J465" s="3">
        <v>1</v>
      </c>
      <c r="K465" s="36"/>
      <c r="L465" s="51"/>
      <c r="M465" s="17">
        <v>4.5</v>
      </c>
      <c r="N465" s="17">
        <v>5.5</v>
      </c>
      <c r="O465" s="54">
        <v>6.96</v>
      </c>
      <c r="P465" s="12">
        <f t="shared" si="117"/>
        <v>-1</v>
      </c>
      <c r="Q465" s="12">
        <f t="shared" si="118"/>
        <v>-1</v>
      </c>
      <c r="R465" s="1">
        <f t="shared" si="119"/>
        <v>-1</v>
      </c>
      <c r="S465" s="12">
        <f t="shared" si="120"/>
        <v>-68.47</v>
      </c>
      <c r="T465" s="12">
        <f t="shared" si="121"/>
        <v>-147.19000000000005</v>
      </c>
      <c r="U465" s="11">
        <f t="shared" si="122"/>
        <v>-108.58</v>
      </c>
    </row>
    <row r="466" spans="1:21" ht="15" customHeight="1" x14ac:dyDescent="0.25">
      <c r="A466" s="22">
        <v>42934</v>
      </c>
      <c r="B466" s="35">
        <v>16</v>
      </c>
      <c r="C466" s="32" t="s">
        <v>49</v>
      </c>
      <c r="D466" s="60" t="s">
        <v>191</v>
      </c>
      <c r="E466" s="32"/>
      <c r="H466" s="2">
        <v>1</v>
      </c>
      <c r="J466" s="3">
        <v>1</v>
      </c>
      <c r="K466" s="36"/>
      <c r="L466" s="51"/>
      <c r="M466" s="17">
        <v>5</v>
      </c>
      <c r="N466" s="17">
        <v>6</v>
      </c>
      <c r="O466" s="54">
        <v>4.2</v>
      </c>
      <c r="P466" s="12">
        <f t="shared" si="117"/>
        <v>-1</v>
      </c>
      <c r="Q466" s="12">
        <f t="shared" si="118"/>
        <v>-1</v>
      </c>
      <c r="R466" s="1">
        <f t="shared" si="119"/>
        <v>-1</v>
      </c>
      <c r="S466" s="12">
        <f t="shared" si="120"/>
        <v>-69.47</v>
      </c>
      <c r="T466" s="12">
        <f t="shared" si="121"/>
        <v>-148.19000000000005</v>
      </c>
      <c r="U466" s="11">
        <f t="shared" si="122"/>
        <v>-109.58</v>
      </c>
    </row>
    <row r="467" spans="1:21" ht="15" customHeight="1" x14ac:dyDescent="0.25">
      <c r="A467" s="32"/>
      <c r="B467" s="35"/>
      <c r="C467" s="32"/>
      <c r="D467" s="34" t="s">
        <v>174</v>
      </c>
      <c r="E467" s="32"/>
      <c r="F467" s="2">
        <v>1</v>
      </c>
      <c r="H467" s="2">
        <v>1</v>
      </c>
      <c r="I467" s="2">
        <v>1</v>
      </c>
      <c r="K467" s="36"/>
      <c r="L467" s="51"/>
      <c r="M467" s="17">
        <v>5</v>
      </c>
      <c r="N467" s="17">
        <v>3.75</v>
      </c>
      <c r="O467" s="54">
        <v>4.2</v>
      </c>
      <c r="P467" s="12">
        <f t="shared" si="117"/>
        <v>-1</v>
      </c>
      <c r="Q467" s="12">
        <f t="shared" si="118"/>
        <v>-1</v>
      </c>
      <c r="R467" s="1">
        <f t="shared" si="119"/>
        <v>-1</v>
      </c>
      <c r="S467" s="12">
        <f t="shared" si="120"/>
        <v>-70.47</v>
      </c>
      <c r="T467" s="12">
        <f t="shared" si="121"/>
        <v>-149.19000000000005</v>
      </c>
      <c r="U467" s="11">
        <f t="shared" si="122"/>
        <v>-110.58</v>
      </c>
    </row>
    <row r="468" spans="1:21" ht="15" customHeight="1" x14ac:dyDescent="0.25">
      <c r="A468" s="32"/>
      <c r="B468" s="35">
        <v>16.3</v>
      </c>
      <c r="C468" s="32"/>
      <c r="D468" s="34" t="s">
        <v>442</v>
      </c>
      <c r="E468" s="32"/>
      <c r="F468" s="2">
        <v>1</v>
      </c>
      <c r="H468" s="2">
        <v>1</v>
      </c>
      <c r="I468" s="2">
        <v>1</v>
      </c>
      <c r="K468" s="36">
        <v>1</v>
      </c>
      <c r="L468" s="51"/>
      <c r="M468" s="17">
        <v>2.1</v>
      </c>
      <c r="N468" s="17">
        <v>1.67</v>
      </c>
      <c r="O468" s="54">
        <v>1.75</v>
      </c>
      <c r="P468" s="12">
        <f t="shared" si="117"/>
        <v>1.1000000000000001</v>
      </c>
      <c r="Q468" s="12">
        <f t="shared" si="118"/>
        <v>0.66999999999999993</v>
      </c>
      <c r="R468" s="1">
        <f t="shared" si="119"/>
        <v>0.75</v>
      </c>
      <c r="S468" s="12">
        <f t="shared" si="120"/>
        <v>-69.37</v>
      </c>
      <c r="T468" s="12">
        <f t="shared" si="121"/>
        <v>-148.52000000000007</v>
      </c>
      <c r="U468" s="11">
        <f t="shared" si="122"/>
        <v>-109.83</v>
      </c>
    </row>
    <row r="469" spans="1:21" ht="15" customHeight="1" x14ac:dyDescent="0.25">
      <c r="A469" s="32"/>
      <c r="B469" s="35">
        <v>16.149999999999999</v>
      </c>
      <c r="C469" s="32" t="s">
        <v>62</v>
      </c>
      <c r="D469" s="60" t="s">
        <v>443</v>
      </c>
      <c r="E469" s="32"/>
      <c r="H469" s="2">
        <v>1</v>
      </c>
      <c r="K469" s="36"/>
      <c r="L469" s="51">
        <v>1</v>
      </c>
      <c r="M469" s="17">
        <v>7</v>
      </c>
      <c r="N469" s="17">
        <v>7</v>
      </c>
      <c r="O469" s="54">
        <v>8.18</v>
      </c>
      <c r="P469" s="12">
        <f t="shared" ref="P469:P498" si="123">IF(K469=1, (M469-1), -1)</f>
        <v>-1</v>
      </c>
      <c r="Q469" s="12">
        <f t="shared" ref="Q469:Q498" si="124">IF(K469=1, (N469-1), -1)</f>
        <v>-1</v>
      </c>
      <c r="R469" s="1">
        <f t="shared" ref="R469:R498" si="125">IF(K469=1, (O469-1), -1)</f>
        <v>-1</v>
      </c>
      <c r="S469" s="12">
        <f t="shared" ref="S469:S498" si="126">S468+P469</f>
        <v>-70.37</v>
      </c>
      <c r="T469" s="12">
        <f t="shared" ref="T469:T498" si="127">T468+Q469</f>
        <v>-149.52000000000007</v>
      </c>
      <c r="U469" s="11">
        <f t="shared" ref="U469:U498" si="128">U468+R469</f>
        <v>-110.83</v>
      </c>
    </row>
    <row r="470" spans="1:21" ht="15" customHeight="1" x14ac:dyDescent="0.25">
      <c r="A470" s="32"/>
      <c r="B470" s="35">
        <v>16.45</v>
      </c>
      <c r="C470" s="32"/>
      <c r="D470" s="60" t="s">
        <v>444</v>
      </c>
      <c r="E470" s="32">
        <v>1</v>
      </c>
      <c r="H470" s="2">
        <v>1</v>
      </c>
      <c r="J470" s="3">
        <v>1</v>
      </c>
      <c r="K470" s="36"/>
      <c r="L470" s="51">
        <v>1</v>
      </c>
      <c r="M470" s="17">
        <v>5.5</v>
      </c>
      <c r="N470" s="17">
        <v>5</v>
      </c>
      <c r="O470" s="54">
        <v>6.17</v>
      </c>
      <c r="P470" s="12">
        <f t="shared" si="123"/>
        <v>-1</v>
      </c>
      <c r="Q470" s="12">
        <f t="shared" si="124"/>
        <v>-1</v>
      </c>
      <c r="R470" s="1">
        <f t="shared" si="125"/>
        <v>-1</v>
      </c>
      <c r="S470" s="12">
        <f t="shared" si="126"/>
        <v>-71.37</v>
      </c>
      <c r="T470" s="12">
        <f t="shared" si="127"/>
        <v>-150.52000000000007</v>
      </c>
      <c r="U470" s="11">
        <f t="shared" si="128"/>
        <v>-111.83</v>
      </c>
    </row>
    <row r="471" spans="1:21" ht="15" customHeight="1" x14ac:dyDescent="0.25">
      <c r="A471" s="32"/>
      <c r="B471" s="35">
        <v>17.45</v>
      </c>
      <c r="C471" s="32"/>
      <c r="D471" s="60" t="s">
        <v>445</v>
      </c>
      <c r="E471" s="32"/>
      <c r="F471" s="2">
        <v>1</v>
      </c>
      <c r="G471" s="2">
        <v>1</v>
      </c>
      <c r="K471" s="36"/>
      <c r="L471" s="51">
        <v>1</v>
      </c>
      <c r="M471" s="17">
        <v>3.75</v>
      </c>
      <c r="N471" s="17">
        <v>3.75</v>
      </c>
      <c r="O471" s="54">
        <v>4.2</v>
      </c>
      <c r="P471" s="12">
        <f t="shared" si="123"/>
        <v>-1</v>
      </c>
      <c r="Q471" s="12">
        <f t="shared" si="124"/>
        <v>-1</v>
      </c>
      <c r="R471" s="1">
        <f t="shared" si="125"/>
        <v>-1</v>
      </c>
      <c r="S471" s="12">
        <f t="shared" si="126"/>
        <v>-72.37</v>
      </c>
      <c r="T471" s="12">
        <f t="shared" si="127"/>
        <v>-151.52000000000007</v>
      </c>
      <c r="U471" s="11">
        <f t="shared" si="128"/>
        <v>-112.83</v>
      </c>
    </row>
    <row r="472" spans="1:21" ht="15" customHeight="1" x14ac:dyDescent="0.25">
      <c r="A472" s="32"/>
      <c r="B472" s="35"/>
      <c r="C472" s="32"/>
      <c r="D472" s="34" t="s">
        <v>220</v>
      </c>
      <c r="E472" s="32">
        <v>1</v>
      </c>
      <c r="K472" s="36"/>
      <c r="L472" s="51"/>
      <c r="M472" s="17">
        <v>8.5</v>
      </c>
      <c r="N472" s="17">
        <v>8</v>
      </c>
      <c r="O472" s="54">
        <v>12</v>
      </c>
      <c r="P472" s="12">
        <f t="shared" si="123"/>
        <v>-1</v>
      </c>
      <c r="Q472" s="12">
        <f t="shared" si="124"/>
        <v>-1</v>
      </c>
      <c r="R472" s="1">
        <f t="shared" si="125"/>
        <v>-1</v>
      </c>
      <c r="S472" s="12">
        <f t="shared" si="126"/>
        <v>-73.37</v>
      </c>
      <c r="T472" s="12">
        <f t="shared" si="127"/>
        <v>-152.52000000000007</v>
      </c>
      <c r="U472" s="11">
        <f t="shared" si="128"/>
        <v>-113.83</v>
      </c>
    </row>
    <row r="473" spans="1:21" ht="15" customHeight="1" x14ac:dyDescent="0.25">
      <c r="A473" s="32"/>
      <c r="B473" s="35">
        <v>20.399999999999999</v>
      </c>
      <c r="C473" s="32" t="s">
        <v>104</v>
      </c>
      <c r="D473" s="34" t="s">
        <v>446</v>
      </c>
      <c r="E473" s="32"/>
      <c r="F473" s="2">
        <v>1</v>
      </c>
      <c r="J473" s="3">
        <v>1</v>
      </c>
      <c r="K473" s="36"/>
      <c r="L473" s="51">
        <v>1</v>
      </c>
      <c r="M473" s="17">
        <v>15</v>
      </c>
      <c r="N473" s="17">
        <v>15</v>
      </c>
      <c r="O473" s="54">
        <v>17.989999999999998</v>
      </c>
      <c r="P473" s="12">
        <f t="shared" si="123"/>
        <v>-1</v>
      </c>
      <c r="Q473" s="12">
        <f t="shared" si="124"/>
        <v>-1</v>
      </c>
      <c r="R473" s="1">
        <f t="shared" si="125"/>
        <v>-1</v>
      </c>
      <c r="S473" s="12">
        <f t="shared" si="126"/>
        <v>-74.37</v>
      </c>
      <c r="T473" s="12">
        <f t="shared" si="127"/>
        <v>-153.52000000000007</v>
      </c>
      <c r="U473" s="11">
        <f t="shared" si="128"/>
        <v>-114.83</v>
      </c>
    </row>
    <row r="474" spans="1:21" ht="15" customHeight="1" x14ac:dyDescent="0.25">
      <c r="A474" s="32"/>
      <c r="B474" s="35"/>
      <c r="C474" s="32"/>
      <c r="D474" s="34" t="s">
        <v>317</v>
      </c>
      <c r="E474" s="32"/>
      <c r="G474" s="2">
        <v>1</v>
      </c>
      <c r="K474" s="36"/>
      <c r="L474" s="51"/>
      <c r="M474" s="17">
        <v>11</v>
      </c>
      <c r="N474" s="17">
        <v>11</v>
      </c>
      <c r="O474" s="54">
        <v>12.72</v>
      </c>
      <c r="P474" s="12">
        <f t="shared" si="123"/>
        <v>-1</v>
      </c>
      <c r="Q474" s="12">
        <f t="shared" si="124"/>
        <v>-1</v>
      </c>
      <c r="R474" s="1">
        <f t="shared" si="125"/>
        <v>-1</v>
      </c>
      <c r="S474" s="12">
        <f t="shared" si="126"/>
        <v>-75.37</v>
      </c>
      <c r="T474" s="12">
        <f t="shared" si="127"/>
        <v>-154.52000000000007</v>
      </c>
      <c r="U474" s="11">
        <f t="shared" si="128"/>
        <v>-115.83</v>
      </c>
    </row>
    <row r="475" spans="1:21" ht="15" customHeight="1" x14ac:dyDescent="0.25">
      <c r="A475" s="22">
        <v>42935</v>
      </c>
      <c r="B475" s="35">
        <v>15.15</v>
      </c>
      <c r="C475" s="32" t="s">
        <v>16</v>
      </c>
      <c r="D475" s="34" t="s">
        <v>447</v>
      </c>
      <c r="E475" s="32">
        <v>1</v>
      </c>
      <c r="H475" s="2">
        <v>1</v>
      </c>
      <c r="J475" s="3">
        <v>1</v>
      </c>
      <c r="K475" s="36">
        <v>1</v>
      </c>
      <c r="L475" s="51"/>
      <c r="M475" s="17">
        <v>2.25</v>
      </c>
      <c r="N475" s="17">
        <v>2</v>
      </c>
      <c r="O475" s="54">
        <v>2.04</v>
      </c>
      <c r="P475" s="12">
        <f t="shared" si="123"/>
        <v>1.25</v>
      </c>
      <c r="Q475" s="12">
        <f t="shared" si="124"/>
        <v>1</v>
      </c>
      <c r="R475" s="1">
        <f t="shared" si="125"/>
        <v>1.04</v>
      </c>
      <c r="S475" s="12">
        <f t="shared" si="126"/>
        <v>-74.12</v>
      </c>
      <c r="T475" s="12">
        <f t="shared" si="127"/>
        <v>-153.52000000000007</v>
      </c>
      <c r="U475" s="11">
        <f t="shared" si="128"/>
        <v>-114.78999999999999</v>
      </c>
    </row>
    <row r="476" spans="1:21" ht="15" customHeight="1" x14ac:dyDescent="0.25">
      <c r="A476" s="32"/>
      <c r="B476" s="35">
        <v>15.25</v>
      </c>
      <c r="C476" s="32" t="s">
        <v>15</v>
      </c>
      <c r="D476" s="34" t="s">
        <v>448</v>
      </c>
      <c r="E476" s="32"/>
      <c r="F476" s="2">
        <v>1</v>
      </c>
      <c r="I476" s="2">
        <v>1</v>
      </c>
      <c r="K476" s="36"/>
      <c r="L476" s="51">
        <v>1</v>
      </c>
      <c r="M476" s="17">
        <v>6</v>
      </c>
      <c r="N476" s="17">
        <v>4.5</v>
      </c>
      <c r="O476" s="54">
        <v>5</v>
      </c>
      <c r="P476" s="12">
        <f t="shared" si="123"/>
        <v>-1</v>
      </c>
      <c r="Q476" s="12">
        <f t="shared" si="124"/>
        <v>-1</v>
      </c>
      <c r="R476" s="1">
        <f t="shared" si="125"/>
        <v>-1</v>
      </c>
      <c r="S476" s="12">
        <f t="shared" si="126"/>
        <v>-75.12</v>
      </c>
      <c r="T476" s="12">
        <f t="shared" si="127"/>
        <v>-154.52000000000007</v>
      </c>
      <c r="U476" s="11">
        <f t="shared" si="128"/>
        <v>-115.78999999999999</v>
      </c>
    </row>
    <row r="477" spans="1:21" ht="15" customHeight="1" x14ac:dyDescent="0.25">
      <c r="A477" s="32"/>
      <c r="B477" s="35">
        <v>17.45</v>
      </c>
      <c r="C477" s="32" t="s">
        <v>79</v>
      </c>
      <c r="D477" s="34" t="s">
        <v>187</v>
      </c>
      <c r="E477" s="32"/>
      <c r="G477" s="2">
        <v>1</v>
      </c>
      <c r="K477" s="36"/>
      <c r="L477" s="51"/>
      <c r="M477" s="17">
        <v>15</v>
      </c>
      <c r="N477" s="17">
        <v>26</v>
      </c>
      <c r="O477" s="54">
        <v>30.54</v>
      </c>
      <c r="P477" s="12">
        <f t="shared" si="123"/>
        <v>-1</v>
      </c>
      <c r="Q477" s="12">
        <f t="shared" si="124"/>
        <v>-1</v>
      </c>
      <c r="R477" s="1">
        <f t="shared" si="125"/>
        <v>-1</v>
      </c>
      <c r="S477" s="12">
        <f t="shared" si="126"/>
        <v>-76.12</v>
      </c>
      <c r="T477" s="12">
        <f t="shared" si="127"/>
        <v>-155.52000000000007</v>
      </c>
      <c r="U477" s="11">
        <f t="shared" si="128"/>
        <v>-116.78999999999999</v>
      </c>
    </row>
    <row r="478" spans="1:21" ht="15" customHeight="1" x14ac:dyDescent="0.25">
      <c r="A478" s="32"/>
      <c r="B478" s="35">
        <v>18.45</v>
      </c>
      <c r="C478" s="32"/>
      <c r="D478" s="60" t="s">
        <v>449</v>
      </c>
      <c r="E478" s="32">
        <v>1</v>
      </c>
      <c r="K478" s="36">
        <v>1</v>
      </c>
      <c r="L478" s="51"/>
      <c r="M478" s="17">
        <v>4.2</v>
      </c>
      <c r="N478" s="17">
        <v>2.88</v>
      </c>
      <c r="O478" s="54">
        <v>3</v>
      </c>
      <c r="P478" s="12">
        <f t="shared" si="123"/>
        <v>3.2</v>
      </c>
      <c r="Q478" s="12">
        <f t="shared" si="124"/>
        <v>1.88</v>
      </c>
      <c r="R478" s="1">
        <f t="shared" si="125"/>
        <v>2</v>
      </c>
      <c r="S478" s="12">
        <f t="shared" si="126"/>
        <v>-72.92</v>
      </c>
      <c r="T478" s="12">
        <f t="shared" si="127"/>
        <v>-153.64000000000007</v>
      </c>
      <c r="U478" s="11">
        <f t="shared" si="128"/>
        <v>-114.78999999999999</v>
      </c>
    </row>
    <row r="479" spans="1:21" ht="15" customHeight="1" x14ac:dyDescent="0.25">
      <c r="A479" s="22">
        <v>42936</v>
      </c>
      <c r="B479" s="35">
        <v>14.55</v>
      </c>
      <c r="C479" s="32" t="s">
        <v>17</v>
      </c>
      <c r="D479" s="34" t="s">
        <v>421</v>
      </c>
      <c r="E479" s="32"/>
      <c r="F479" s="2">
        <v>1</v>
      </c>
      <c r="J479" s="3">
        <v>1</v>
      </c>
      <c r="K479" s="36"/>
      <c r="L479" s="51"/>
      <c r="M479" s="17">
        <v>5</v>
      </c>
      <c r="N479" s="17">
        <v>3.25</v>
      </c>
      <c r="O479" s="54">
        <v>3.5</v>
      </c>
      <c r="P479" s="12">
        <f t="shared" si="123"/>
        <v>-1</v>
      </c>
      <c r="Q479" s="12">
        <f t="shared" si="124"/>
        <v>-1</v>
      </c>
      <c r="R479" s="1">
        <f t="shared" si="125"/>
        <v>-1</v>
      </c>
      <c r="S479" s="12">
        <f t="shared" si="126"/>
        <v>-73.92</v>
      </c>
      <c r="T479" s="12">
        <f t="shared" si="127"/>
        <v>-154.64000000000007</v>
      </c>
      <c r="U479" s="11">
        <f t="shared" si="128"/>
        <v>-115.78999999999999</v>
      </c>
    </row>
    <row r="480" spans="1:21" ht="15" customHeight="1" x14ac:dyDescent="0.25">
      <c r="A480" s="32"/>
      <c r="B480" s="35">
        <v>15.05</v>
      </c>
      <c r="C480" s="32" t="s">
        <v>141</v>
      </c>
      <c r="D480" s="34" t="s">
        <v>450</v>
      </c>
      <c r="E480" s="32"/>
      <c r="H480" s="2">
        <v>1</v>
      </c>
      <c r="K480" s="36"/>
      <c r="L480" s="51"/>
      <c r="M480" s="17">
        <v>7</v>
      </c>
      <c r="N480" s="17">
        <v>15</v>
      </c>
      <c r="O480" s="54">
        <v>18.47</v>
      </c>
      <c r="P480" s="12">
        <f t="shared" si="123"/>
        <v>-1</v>
      </c>
      <c r="Q480" s="12">
        <f t="shared" si="124"/>
        <v>-1</v>
      </c>
      <c r="R480" s="1">
        <f t="shared" si="125"/>
        <v>-1</v>
      </c>
      <c r="S480" s="12">
        <f t="shared" si="126"/>
        <v>-74.92</v>
      </c>
      <c r="T480" s="12">
        <f t="shared" si="127"/>
        <v>-155.64000000000007</v>
      </c>
      <c r="U480" s="11">
        <f t="shared" si="128"/>
        <v>-116.78999999999999</v>
      </c>
    </row>
    <row r="481" spans="1:21" ht="15" customHeight="1" x14ac:dyDescent="0.25">
      <c r="A481" s="32"/>
      <c r="B481" s="35"/>
      <c r="C481" s="32"/>
      <c r="D481" s="34" t="s">
        <v>451</v>
      </c>
      <c r="E481" s="32"/>
      <c r="J481" s="3">
        <v>1</v>
      </c>
      <c r="K481" s="36">
        <v>1</v>
      </c>
      <c r="L481" s="51"/>
      <c r="M481" s="17">
        <v>5.5</v>
      </c>
      <c r="N481" s="17">
        <v>4</v>
      </c>
      <c r="O481" s="54">
        <v>4.3</v>
      </c>
      <c r="P481" s="12">
        <f t="shared" si="123"/>
        <v>4.5</v>
      </c>
      <c r="Q481" s="12">
        <f t="shared" si="124"/>
        <v>3</v>
      </c>
      <c r="R481" s="1">
        <f t="shared" si="125"/>
        <v>3.3</v>
      </c>
      <c r="S481" s="12">
        <f t="shared" si="126"/>
        <v>-70.42</v>
      </c>
      <c r="T481" s="12">
        <f t="shared" si="127"/>
        <v>-152.64000000000007</v>
      </c>
      <c r="U481" s="11">
        <f t="shared" si="128"/>
        <v>-113.49</v>
      </c>
    </row>
    <row r="482" spans="1:21" ht="15" customHeight="1" x14ac:dyDescent="0.25">
      <c r="A482" s="32"/>
      <c r="B482" s="35"/>
      <c r="C482" s="32"/>
      <c r="D482" s="60" t="s">
        <v>452</v>
      </c>
      <c r="E482" s="32"/>
      <c r="H482" s="2">
        <v>1</v>
      </c>
      <c r="K482" s="36"/>
      <c r="L482" s="51"/>
      <c r="M482" s="17">
        <v>8</v>
      </c>
      <c r="N482" s="17">
        <v>11</v>
      </c>
      <c r="O482" s="54">
        <v>12.8</v>
      </c>
      <c r="P482" s="12">
        <f t="shared" si="123"/>
        <v>-1</v>
      </c>
      <c r="Q482" s="12">
        <f t="shared" si="124"/>
        <v>-1</v>
      </c>
      <c r="R482" s="1">
        <f t="shared" si="125"/>
        <v>-1</v>
      </c>
      <c r="S482" s="12">
        <f t="shared" si="126"/>
        <v>-71.42</v>
      </c>
      <c r="T482" s="12">
        <f t="shared" si="127"/>
        <v>-153.64000000000007</v>
      </c>
      <c r="U482" s="11">
        <f t="shared" si="128"/>
        <v>-114.49</v>
      </c>
    </row>
    <row r="483" spans="1:21" ht="15" customHeight="1" x14ac:dyDescent="0.25">
      <c r="A483" s="32"/>
      <c r="B483" s="35">
        <v>15.35</v>
      </c>
      <c r="C483" s="32"/>
      <c r="D483" s="34" t="s">
        <v>372</v>
      </c>
      <c r="E483" s="32"/>
      <c r="F483" s="2">
        <v>1</v>
      </c>
      <c r="H483" s="2">
        <v>1</v>
      </c>
      <c r="I483" s="2">
        <v>1</v>
      </c>
      <c r="K483" s="36"/>
      <c r="L483" s="51"/>
      <c r="M483" s="17">
        <v>7.5</v>
      </c>
      <c r="N483" s="17">
        <v>7.5</v>
      </c>
      <c r="O483" s="54">
        <v>8.1999999999999993</v>
      </c>
      <c r="P483" s="12">
        <f t="shared" si="123"/>
        <v>-1</v>
      </c>
      <c r="Q483" s="12">
        <f t="shared" si="124"/>
        <v>-1</v>
      </c>
      <c r="R483" s="1">
        <f t="shared" si="125"/>
        <v>-1</v>
      </c>
      <c r="S483" s="12">
        <f t="shared" si="126"/>
        <v>-72.42</v>
      </c>
      <c r="T483" s="12">
        <f t="shared" si="127"/>
        <v>-154.64000000000007</v>
      </c>
      <c r="U483" s="11">
        <f t="shared" si="128"/>
        <v>-115.49</v>
      </c>
    </row>
    <row r="484" spans="1:21" ht="15" customHeight="1" x14ac:dyDescent="0.25">
      <c r="A484" s="32"/>
      <c r="B484" s="35"/>
      <c r="C484" s="32"/>
      <c r="D484" s="34" t="s">
        <v>453</v>
      </c>
      <c r="E484" s="32"/>
      <c r="G484" s="2">
        <v>1</v>
      </c>
      <c r="K484" s="36"/>
      <c r="L484" s="51"/>
      <c r="M484" s="17">
        <v>1.73</v>
      </c>
      <c r="N484" s="17">
        <v>1.44</v>
      </c>
      <c r="O484" s="54">
        <v>1.46</v>
      </c>
      <c r="P484" s="12">
        <f t="shared" si="123"/>
        <v>-1</v>
      </c>
      <c r="Q484" s="12">
        <f t="shared" si="124"/>
        <v>-1</v>
      </c>
      <c r="R484" s="1">
        <f t="shared" si="125"/>
        <v>-1</v>
      </c>
      <c r="S484" s="12">
        <f t="shared" si="126"/>
        <v>-73.42</v>
      </c>
      <c r="T484" s="12">
        <f t="shared" si="127"/>
        <v>-155.64000000000007</v>
      </c>
      <c r="U484" s="11">
        <f t="shared" si="128"/>
        <v>-116.49</v>
      </c>
    </row>
    <row r="485" spans="1:21" ht="15" customHeight="1" x14ac:dyDescent="0.25">
      <c r="A485" s="32"/>
      <c r="B485" s="35">
        <v>16.100000000000001</v>
      </c>
      <c r="C485" s="32"/>
      <c r="D485" s="34" t="s">
        <v>454</v>
      </c>
      <c r="E485" s="32">
        <v>1</v>
      </c>
      <c r="G485" s="2">
        <v>1</v>
      </c>
      <c r="J485" s="3">
        <v>1</v>
      </c>
      <c r="K485" s="36"/>
      <c r="L485" s="51"/>
      <c r="M485" s="17">
        <v>3</v>
      </c>
      <c r="N485" s="17">
        <v>4</v>
      </c>
      <c r="O485" s="54">
        <v>4.5</v>
      </c>
      <c r="P485" s="12">
        <f t="shared" si="123"/>
        <v>-1</v>
      </c>
      <c r="Q485" s="12">
        <f t="shared" si="124"/>
        <v>-1</v>
      </c>
      <c r="R485" s="1">
        <f t="shared" si="125"/>
        <v>-1</v>
      </c>
      <c r="S485" s="12">
        <f t="shared" si="126"/>
        <v>-74.42</v>
      </c>
      <c r="T485" s="12">
        <f t="shared" si="127"/>
        <v>-156.64000000000007</v>
      </c>
      <c r="U485" s="11">
        <f t="shared" si="128"/>
        <v>-117.49</v>
      </c>
    </row>
    <row r="486" spans="1:21" ht="15" customHeight="1" x14ac:dyDescent="0.25">
      <c r="A486" s="32"/>
      <c r="B486" s="35">
        <v>15.15</v>
      </c>
      <c r="C486" s="32" t="s">
        <v>18</v>
      </c>
      <c r="D486" s="34" t="s">
        <v>209</v>
      </c>
      <c r="E486" s="32">
        <v>1</v>
      </c>
      <c r="G486" s="2">
        <v>1</v>
      </c>
      <c r="I486" s="2">
        <v>1</v>
      </c>
      <c r="K486" s="36"/>
      <c r="L486" s="51"/>
      <c r="M486" s="17">
        <v>3.25</v>
      </c>
      <c r="N486" s="17">
        <v>4.5</v>
      </c>
      <c r="O486" s="54">
        <v>5.42</v>
      </c>
      <c r="P486" s="12">
        <f t="shared" si="123"/>
        <v>-1</v>
      </c>
      <c r="Q486" s="12">
        <f t="shared" si="124"/>
        <v>-1</v>
      </c>
      <c r="R486" s="1">
        <f t="shared" si="125"/>
        <v>-1</v>
      </c>
      <c r="S486" s="12">
        <f t="shared" si="126"/>
        <v>-75.42</v>
      </c>
      <c r="T486" s="12">
        <f t="shared" si="127"/>
        <v>-157.64000000000007</v>
      </c>
      <c r="U486" s="11">
        <f t="shared" si="128"/>
        <v>-118.49</v>
      </c>
    </row>
    <row r="487" spans="1:21" ht="15" customHeight="1" x14ac:dyDescent="0.25">
      <c r="A487" s="32"/>
      <c r="B487" s="35">
        <v>15.5</v>
      </c>
      <c r="C487" s="32"/>
      <c r="D487" s="34" t="s">
        <v>455</v>
      </c>
      <c r="E487" s="32"/>
      <c r="H487" s="2">
        <v>1</v>
      </c>
      <c r="K487" s="36"/>
      <c r="L487" s="51">
        <v>1</v>
      </c>
      <c r="M487" s="17">
        <v>11</v>
      </c>
      <c r="N487" s="17">
        <v>11</v>
      </c>
      <c r="O487" s="54">
        <v>12.5</v>
      </c>
      <c r="P487" s="12">
        <f t="shared" si="123"/>
        <v>-1</v>
      </c>
      <c r="Q487" s="12">
        <f t="shared" si="124"/>
        <v>-1</v>
      </c>
      <c r="R487" s="1">
        <f t="shared" si="125"/>
        <v>-1</v>
      </c>
      <c r="S487" s="12">
        <f t="shared" si="126"/>
        <v>-76.42</v>
      </c>
      <c r="T487" s="12">
        <f t="shared" si="127"/>
        <v>-158.64000000000007</v>
      </c>
      <c r="U487" s="11">
        <f t="shared" si="128"/>
        <v>-119.49</v>
      </c>
    </row>
    <row r="488" spans="1:21" ht="15" customHeight="1" x14ac:dyDescent="0.25">
      <c r="A488" s="32"/>
      <c r="B488" s="35">
        <v>17.399999999999999</v>
      </c>
      <c r="C488" s="32" t="s">
        <v>14</v>
      </c>
      <c r="D488" s="34" t="s">
        <v>324</v>
      </c>
      <c r="E488" s="32"/>
      <c r="H488" s="2">
        <v>1</v>
      </c>
      <c r="K488" s="36"/>
      <c r="L488" s="51"/>
      <c r="M488" s="17">
        <v>11</v>
      </c>
      <c r="N488" s="17">
        <v>17</v>
      </c>
      <c r="O488" s="54">
        <v>20.58</v>
      </c>
      <c r="P488" s="12">
        <f t="shared" si="123"/>
        <v>-1</v>
      </c>
      <c r="Q488" s="12">
        <f t="shared" si="124"/>
        <v>-1</v>
      </c>
      <c r="R488" s="1">
        <f t="shared" si="125"/>
        <v>-1</v>
      </c>
      <c r="S488" s="12">
        <f t="shared" si="126"/>
        <v>-77.42</v>
      </c>
      <c r="T488" s="12">
        <f t="shared" si="127"/>
        <v>-159.64000000000007</v>
      </c>
      <c r="U488" s="11">
        <f t="shared" si="128"/>
        <v>-120.49</v>
      </c>
    </row>
    <row r="489" spans="1:21" ht="15" customHeight="1" x14ac:dyDescent="0.25">
      <c r="A489" s="32"/>
      <c r="B489" s="35">
        <v>20.2</v>
      </c>
      <c r="C489" s="32"/>
      <c r="D489" s="34" t="s">
        <v>456</v>
      </c>
      <c r="E489" s="32"/>
      <c r="H489" s="2">
        <v>1</v>
      </c>
      <c r="M489" s="17">
        <v>3.25</v>
      </c>
      <c r="N489" s="17">
        <v>3</v>
      </c>
      <c r="O489" s="54">
        <v>3.5</v>
      </c>
      <c r="P489" s="12">
        <f t="shared" si="123"/>
        <v>-1</v>
      </c>
      <c r="Q489" s="12">
        <f t="shared" si="124"/>
        <v>-1</v>
      </c>
      <c r="R489" s="1">
        <f t="shared" si="125"/>
        <v>-1</v>
      </c>
      <c r="S489" s="12">
        <f t="shared" si="126"/>
        <v>-78.42</v>
      </c>
      <c r="T489" s="12">
        <f t="shared" si="127"/>
        <v>-160.64000000000007</v>
      </c>
      <c r="U489" s="11">
        <f t="shared" si="128"/>
        <v>-121.49</v>
      </c>
    </row>
    <row r="490" spans="1:21" ht="15" customHeight="1" x14ac:dyDescent="0.25">
      <c r="A490" s="32"/>
      <c r="B490" s="35">
        <v>19.350000000000001</v>
      </c>
      <c r="C490" s="32" t="s">
        <v>229</v>
      </c>
      <c r="D490" s="34" t="s">
        <v>380</v>
      </c>
      <c r="E490" s="32"/>
      <c r="F490" s="2">
        <v>1</v>
      </c>
      <c r="H490" s="2">
        <v>1</v>
      </c>
      <c r="I490" s="2">
        <v>1</v>
      </c>
      <c r="K490" s="36">
        <v>1</v>
      </c>
      <c r="L490" s="51"/>
      <c r="M490" s="17">
        <v>5</v>
      </c>
      <c r="N490" s="17">
        <v>3.2749999999999999</v>
      </c>
      <c r="O490" s="54">
        <v>3.95</v>
      </c>
      <c r="P490" s="12">
        <f t="shared" si="123"/>
        <v>4</v>
      </c>
      <c r="Q490" s="12">
        <f t="shared" si="124"/>
        <v>2.2749999999999999</v>
      </c>
      <c r="R490" s="1">
        <f t="shared" si="125"/>
        <v>2.95</v>
      </c>
      <c r="S490" s="12">
        <f t="shared" si="126"/>
        <v>-74.42</v>
      </c>
      <c r="T490" s="12">
        <f t="shared" si="127"/>
        <v>-158.36500000000007</v>
      </c>
      <c r="U490" s="11">
        <f t="shared" si="128"/>
        <v>-118.53999999999999</v>
      </c>
    </row>
    <row r="491" spans="1:21" ht="15" customHeight="1" x14ac:dyDescent="0.25">
      <c r="A491" s="32"/>
      <c r="B491" s="35"/>
      <c r="C491" s="32"/>
      <c r="D491" s="34" t="s">
        <v>457</v>
      </c>
      <c r="E491" s="32"/>
      <c r="F491" s="2">
        <v>1</v>
      </c>
      <c r="K491" s="36"/>
      <c r="L491" s="51">
        <v>1</v>
      </c>
      <c r="M491" s="17">
        <v>4.5</v>
      </c>
      <c r="N491" s="17">
        <v>2.88</v>
      </c>
      <c r="O491" s="54">
        <v>2.88</v>
      </c>
      <c r="P491" s="12">
        <f t="shared" si="123"/>
        <v>-1</v>
      </c>
      <c r="Q491" s="12">
        <f t="shared" si="124"/>
        <v>-1</v>
      </c>
      <c r="R491" s="1">
        <f t="shared" si="125"/>
        <v>-1</v>
      </c>
      <c r="S491" s="12">
        <f t="shared" si="126"/>
        <v>-75.42</v>
      </c>
      <c r="T491" s="12">
        <f t="shared" si="127"/>
        <v>-159.36500000000007</v>
      </c>
      <c r="U491" s="11">
        <f t="shared" si="128"/>
        <v>-119.53999999999999</v>
      </c>
    </row>
    <row r="492" spans="1:21" ht="15" customHeight="1" x14ac:dyDescent="0.25">
      <c r="A492" s="22">
        <v>42937</v>
      </c>
      <c r="B492" s="35">
        <v>15.15</v>
      </c>
      <c r="C492" s="32" t="s">
        <v>29</v>
      </c>
      <c r="D492" s="34" t="s">
        <v>458</v>
      </c>
      <c r="E492" s="32"/>
      <c r="H492" s="2">
        <v>1</v>
      </c>
      <c r="K492" s="36"/>
      <c r="L492" s="51"/>
      <c r="M492" s="17">
        <v>13</v>
      </c>
      <c r="N492" s="17">
        <v>26</v>
      </c>
      <c r="O492" s="54">
        <v>39.11</v>
      </c>
      <c r="P492" s="12">
        <f t="shared" si="123"/>
        <v>-1</v>
      </c>
      <c r="Q492" s="12">
        <f t="shared" si="124"/>
        <v>-1</v>
      </c>
      <c r="R492" s="1">
        <f t="shared" si="125"/>
        <v>-1</v>
      </c>
      <c r="S492" s="12">
        <f t="shared" si="126"/>
        <v>-76.42</v>
      </c>
      <c r="T492" s="12">
        <f t="shared" si="127"/>
        <v>-160.36500000000007</v>
      </c>
      <c r="U492" s="11">
        <f t="shared" si="128"/>
        <v>-120.53999999999999</v>
      </c>
    </row>
    <row r="493" spans="1:21" ht="15" customHeight="1" x14ac:dyDescent="0.25">
      <c r="A493" s="32"/>
      <c r="B493" s="35">
        <v>16.45</v>
      </c>
      <c r="C493" s="32" t="s">
        <v>44</v>
      </c>
      <c r="D493" s="60" t="s">
        <v>459</v>
      </c>
      <c r="E493" s="32"/>
      <c r="G493" s="2">
        <v>1</v>
      </c>
      <c r="J493" s="3">
        <v>1</v>
      </c>
      <c r="K493" s="36"/>
      <c r="L493" s="51"/>
      <c r="M493" s="17">
        <v>6.5</v>
      </c>
      <c r="N493" s="17">
        <v>6</v>
      </c>
      <c r="O493" s="54">
        <v>6.2</v>
      </c>
      <c r="P493" s="12">
        <f t="shared" si="123"/>
        <v>-1</v>
      </c>
      <c r="Q493" s="12">
        <f t="shared" si="124"/>
        <v>-1</v>
      </c>
      <c r="R493" s="1">
        <f t="shared" si="125"/>
        <v>-1</v>
      </c>
      <c r="S493" s="12">
        <f t="shared" si="126"/>
        <v>-77.42</v>
      </c>
      <c r="T493" s="12">
        <f t="shared" si="127"/>
        <v>-161.36500000000007</v>
      </c>
      <c r="U493" s="11">
        <f t="shared" si="128"/>
        <v>-121.53999999999999</v>
      </c>
    </row>
    <row r="494" spans="1:21" ht="15" customHeight="1" x14ac:dyDescent="0.25">
      <c r="A494" s="32"/>
      <c r="B494" s="35">
        <v>17.149999999999999</v>
      </c>
      <c r="C494" s="32"/>
      <c r="D494" s="34" t="s">
        <v>460</v>
      </c>
      <c r="E494" s="32"/>
      <c r="J494" s="3">
        <v>1</v>
      </c>
      <c r="K494" s="36"/>
      <c r="L494" s="51"/>
      <c r="M494" s="17">
        <v>9</v>
      </c>
      <c r="N494" s="17">
        <v>15</v>
      </c>
      <c r="O494" s="54">
        <v>18.79</v>
      </c>
      <c r="P494" s="12">
        <f t="shared" si="123"/>
        <v>-1</v>
      </c>
      <c r="Q494" s="12">
        <f t="shared" si="124"/>
        <v>-1</v>
      </c>
      <c r="R494" s="1">
        <f t="shared" si="125"/>
        <v>-1</v>
      </c>
      <c r="S494" s="12">
        <f t="shared" si="126"/>
        <v>-78.42</v>
      </c>
      <c r="T494" s="12">
        <f t="shared" si="127"/>
        <v>-162.36500000000007</v>
      </c>
      <c r="U494" s="11">
        <f t="shared" si="128"/>
        <v>-122.53999999999999</v>
      </c>
    </row>
    <row r="495" spans="1:21" ht="15" customHeight="1" x14ac:dyDescent="0.25">
      <c r="A495" s="32"/>
      <c r="B495" s="35">
        <v>17.350000000000001</v>
      </c>
      <c r="C495" s="32" t="s">
        <v>414</v>
      </c>
      <c r="D495" s="34" t="s">
        <v>330</v>
      </c>
      <c r="E495" s="32">
        <v>1</v>
      </c>
      <c r="H495" s="2">
        <v>1</v>
      </c>
      <c r="K495" s="36"/>
      <c r="L495" s="51"/>
      <c r="M495" s="17">
        <v>4.5</v>
      </c>
      <c r="N495" s="17">
        <v>5</v>
      </c>
      <c r="O495" s="54">
        <v>5.7</v>
      </c>
      <c r="P495" s="12">
        <f t="shared" si="123"/>
        <v>-1</v>
      </c>
      <c r="Q495" s="12">
        <f t="shared" si="124"/>
        <v>-1</v>
      </c>
      <c r="R495" s="1">
        <f t="shared" si="125"/>
        <v>-1</v>
      </c>
      <c r="S495" s="12">
        <f t="shared" si="126"/>
        <v>-79.42</v>
      </c>
      <c r="T495" s="12">
        <f t="shared" si="127"/>
        <v>-163.36500000000007</v>
      </c>
      <c r="U495" s="11">
        <f t="shared" si="128"/>
        <v>-123.53999999999999</v>
      </c>
    </row>
    <row r="496" spans="1:21" ht="15" customHeight="1" x14ac:dyDescent="0.25">
      <c r="A496" s="32"/>
      <c r="B496" s="35">
        <v>17.45</v>
      </c>
      <c r="C496" s="32" t="s">
        <v>141</v>
      </c>
      <c r="D496" s="34" t="s">
        <v>461</v>
      </c>
      <c r="E496" s="32"/>
      <c r="F496" s="2">
        <v>1</v>
      </c>
      <c r="H496" s="2">
        <v>1</v>
      </c>
      <c r="K496" s="36">
        <v>1</v>
      </c>
      <c r="L496" s="51"/>
      <c r="M496" s="17">
        <v>3.75</v>
      </c>
      <c r="N496" s="17">
        <v>3.5</v>
      </c>
      <c r="O496" s="54">
        <v>3.78</v>
      </c>
      <c r="P496" s="12">
        <f t="shared" si="123"/>
        <v>2.75</v>
      </c>
      <c r="Q496" s="12">
        <f t="shared" si="124"/>
        <v>2.5</v>
      </c>
      <c r="R496" s="1">
        <f t="shared" si="125"/>
        <v>2.78</v>
      </c>
      <c r="S496" s="12">
        <f t="shared" si="126"/>
        <v>-76.67</v>
      </c>
      <c r="T496" s="12">
        <f t="shared" si="127"/>
        <v>-160.86500000000007</v>
      </c>
      <c r="U496" s="11">
        <f t="shared" si="128"/>
        <v>-120.75999999999999</v>
      </c>
    </row>
    <row r="497" spans="1:21" ht="15" customHeight="1" x14ac:dyDescent="0.25">
      <c r="A497" s="32"/>
      <c r="B497" s="35"/>
      <c r="C497" s="32"/>
      <c r="D497" s="34" t="s">
        <v>251</v>
      </c>
      <c r="E497" s="32"/>
      <c r="H497" s="2">
        <v>1</v>
      </c>
      <c r="I497" s="2">
        <v>1</v>
      </c>
      <c r="K497" s="36"/>
      <c r="L497" s="51"/>
      <c r="M497" s="17">
        <v>5</v>
      </c>
      <c r="N497" s="17">
        <v>6</v>
      </c>
      <c r="O497" s="54">
        <v>6.4</v>
      </c>
      <c r="P497" s="12">
        <f t="shared" si="123"/>
        <v>-1</v>
      </c>
      <c r="Q497" s="12">
        <f t="shared" si="124"/>
        <v>-1</v>
      </c>
      <c r="R497" s="1">
        <f t="shared" si="125"/>
        <v>-1</v>
      </c>
      <c r="S497" s="12">
        <f t="shared" si="126"/>
        <v>-77.67</v>
      </c>
      <c r="T497" s="12">
        <f t="shared" si="127"/>
        <v>-161.86500000000007</v>
      </c>
      <c r="U497" s="11">
        <f t="shared" si="128"/>
        <v>-121.75999999999999</v>
      </c>
    </row>
    <row r="498" spans="1:21" ht="15" customHeight="1" x14ac:dyDescent="0.25">
      <c r="A498" s="32"/>
      <c r="B498" s="35">
        <v>18.5</v>
      </c>
      <c r="C498" s="32"/>
      <c r="D498" s="60" t="s">
        <v>462</v>
      </c>
      <c r="E498" s="32"/>
      <c r="H498" s="2">
        <v>1</v>
      </c>
      <c r="K498" s="36">
        <v>1</v>
      </c>
      <c r="L498" s="51"/>
      <c r="M498" s="17">
        <v>17</v>
      </c>
      <c r="N498" s="17">
        <v>17</v>
      </c>
      <c r="O498" s="54">
        <v>24</v>
      </c>
      <c r="P498" s="12">
        <f t="shared" si="123"/>
        <v>16</v>
      </c>
      <c r="Q498" s="12">
        <f t="shared" si="124"/>
        <v>16</v>
      </c>
      <c r="R498" s="1">
        <f t="shared" si="125"/>
        <v>23</v>
      </c>
      <c r="S498" s="12">
        <f t="shared" si="126"/>
        <v>-61.67</v>
      </c>
      <c r="T498" s="12">
        <f t="shared" si="127"/>
        <v>-145.86500000000007</v>
      </c>
      <c r="U498" s="11">
        <f t="shared" si="128"/>
        <v>-98.759999999999991</v>
      </c>
    </row>
    <row r="499" spans="1:21" ht="15" customHeight="1" x14ac:dyDescent="0.25">
      <c r="A499" s="32"/>
      <c r="B499" s="35">
        <v>19.2</v>
      </c>
      <c r="C499" s="32"/>
      <c r="D499" s="34" t="s">
        <v>463</v>
      </c>
      <c r="E499" s="32"/>
      <c r="G499" s="2">
        <v>1</v>
      </c>
      <c r="J499" s="3">
        <v>1</v>
      </c>
      <c r="M499" s="17">
        <v>13</v>
      </c>
      <c r="N499" s="17">
        <v>8.5</v>
      </c>
      <c r="O499" s="54">
        <v>9.64</v>
      </c>
      <c r="P499" s="12">
        <f t="shared" ref="P499:P527" si="129">IF(K499=1, (M499-1), -1)</f>
        <v>-1</v>
      </c>
      <c r="Q499" s="12">
        <f t="shared" ref="Q499:Q527" si="130">IF(K499=1, (N499-1), -1)</f>
        <v>-1</v>
      </c>
      <c r="R499" s="1">
        <f t="shared" ref="R499:R527" si="131">IF(K499=1, (O499-1), -1)</f>
        <v>-1</v>
      </c>
      <c r="S499" s="12">
        <f t="shared" ref="S499:S527" si="132">S498+P499</f>
        <v>-62.67</v>
      </c>
      <c r="T499" s="12">
        <f t="shared" ref="T499:T527" si="133">T498+Q499</f>
        <v>-146.86500000000007</v>
      </c>
      <c r="U499" s="11">
        <f t="shared" ref="U499:U527" si="134">U498+R499</f>
        <v>-99.759999999999991</v>
      </c>
    </row>
    <row r="500" spans="1:21" ht="15" customHeight="1" x14ac:dyDescent="0.25">
      <c r="A500" s="32"/>
      <c r="B500" s="35">
        <v>20.25</v>
      </c>
      <c r="C500" s="32"/>
      <c r="D500" s="34" t="s">
        <v>331</v>
      </c>
      <c r="E500" s="32"/>
      <c r="F500" s="2">
        <v>1</v>
      </c>
      <c r="M500" s="17">
        <v>5</v>
      </c>
      <c r="N500" s="17">
        <v>5</v>
      </c>
      <c r="O500" s="54">
        <v>6.38</v>
      </c>
      <c r="P500" s="12">
        <f t="shared" si="129"/>
        <v>-1</v>
      </c>
      <c r="Q500" s="12">
        <f t="shared" si="130"/>
        <v>-1</v>
      </c>
      <c r="R500" s="1">
        <f t="shared" si="131"/>
        <v>-1</v>
      </c>
      <c r="S500" s="12">
        <f t="shared" si="132"/>
        <v>-63.67</v>
      </c>
      <c r="T500" s="12">
        <f t="shared" si="133"/>
        <v>-147.86500000000007</v>
      </c>
      <c r="U500" s="11">
        <f t="shared" si="134"/>
        <v>-100.75999999999999</v>
      </c>
    </row>
    <row r="501" spans="1:21" ht="15" customHeight="1" x14ac:dyDescent="0.25">
      <c r="A501" s="32"/>
      <c r="B501" s="35">
        <v>20.55</v>
      </c>
      <c r="C501" s="32"/>
      <c r="D501" s="34" t="s">
        <v>228</v>
      </c>
      <c r="E501" s="32">
        <v>1</v>
      </c>
      <c r="H501" s="2">
        <v>1</v>
      </c>
      <c r="K501" s="36"/>
      <c r="L501" s="51">
        <v>1</v>
      </c>
      <c r="M501" s="17">
        <v>6.5</v>
      </c>
      <c r="N501" s="17">
        <v>4.3</v>
      </c>
      <c r="O501" s="54">
        <v>4.96</v>
      </c>
      <c r="P501" s="12">
        <f t="shared" si="129"/>
        <v>-1</v>
      </c>
      <c r="Q501" s="12">
        <f t="shared" si="130"/>
        <v>-1</v>
      </c>
      <c r="R501" s="1">
        <f t="shared" si="131"/>
        <v>-1</v>
      </c>
      <c r="S501" s="12">
        <f t="shared" si="132"/>
        <v>-64.67</v>
      </c>
      <c r="T501" s="12">
        <f t="shared" si="133"/>
        <v>-148.86500000000007</v>
      </c>
      <c r="U501" s="11">
        <f t="shared" si="134"/>
        <v>-101.75999999999999</v>
      </c>
    </row>
    <row r="502" spans="1:21" ht="15" customHeight="1" x14ac:dyDescent="0.25">
      <c r="A502" s="32"/>
      <c r="B502" s="35"/>
      <c r="C502" s="32"/>
      <c r="D502" s="60" t="s">
        <v>464</v>
      </c>
      <c r="E502" s="32"/>
      <c r="H502" s="2">
        <v>1</v>
      </c>
      <c r="K502" s="36"/>
      <c r="L502" s="51"/>
      <c r="M502" s="17">
        <v>4.5</v>
      </c>
      <c r="N502" s="17">
        <v>5</v>
      </c>
      <c r="O502" s="54">
        <v>5.73</v>
      </c>
      <c r="P502" s="12">
        <f t="shared" si="129"/>
        <v>-1</v>
      </c>
      <c r="Q502" s="12">
        <f t="shared" si="130"/>
        <v>-1</v>
      </c>
      <c r="R502" s="1">
        <f t="shared" si="131"/>
        <v>-1</v>
      </c>
      <c r="S502" s="12">
        <f t="shared" si="132"/>
        <v>-65.67</v>
      </c>
      <c r="T502" s="12">
        <f t="shared" si="133"/>
        <v>-149.86500000000007</v>
      </c>
      <c r="U502" s="11">
        <f t="shared" si="134"/>
        <v>-102.75999999999999</v>
      </c>
    </row>
    <row r="503" spans="1:21" ht="15" customHeight="1" x14ac:dyDescent="0.25">
      <c r="A503" s="32"/>
      <c r="B503" s="35">
        <v>19.350000000000001</v>
      </c>
      <c r="C503" s="32" t="s">
        <v>42</v>
      </c>
      <c r="D503" s="34" t="s">
        <v>77</v>
      </c>
      <c r="E503" s="32"/>
      <c r="H503" s="2">
        <v>1</v>
      </c>
      <c r="K503" s="36"/>
      <c r="L503" s="51"/>
      <c r="M503" s="17">
        <v>15</v>
      </c>
      <c r="N503" s="17">
        <v>10</v>
      </c>
      <c r="O503" s="54">
        <v>10.19</v>
      </c>
      <c r="P503" s="12">
        <f t="shared" si="129"/>
        <v>-1</v>
      </c>
      <c r="Q503" s="12">
        <f t="shared" si="130"/>
        <v>-1</v>
      </c>
      <c r="R503" s="1">
        <f t="shared" si="131"/>
        <v>-1</v>
      </c>
      <c r="S503" s="12">
        <f t="shared" si="132"/>
        <v>-66.67</v>
      </c>
      <c r="T503" s="12">
        <f t="shared" si="133"/>
        <v>-150.86500000000007</v>
      </c>
      <c r="U503" s="11">
        <f t="shared" si="134"/>
        <v>-103.75999999999999</v>
      </c>
    </row>
    <row r="504" spans="1:21" ht="15" customHeight="1" x14ac:dyDescent="0.25">
      <c r="A504" s="32"/>
      <c r="B504" s="35"/>
      <c r="C504" s="32"/>
      <c r="D504" s="34" t="s">
        <v>465</v>
      </c>
      <c r="E504" s="32"/>
      <c r="G504" s="2">
        <v>1</v>
      </c>
      <c r="K504" s="36"/>
      <c r="L504" s="51"/>
      <c r="M504" s="17">
        <v>10</v>
      </c>
      <c r="N504" s="17">
        <v>5</v>
      </c>
      <c r="O504" s="54">
        <v>4.7699999999999996</v>
      </c>
      <c r="P504" s="12">
        <f t="shared" si="129"/>
        <v>-1</v>
      </c>
      <c r="Q504" s="12">
        <f t="shared" si="130"/>
        <v>-1</v>
      </c>
      <c r="R504" s="1">
        <f t="shared" si="131"/>
        <v>-1</v>
      </c>
      <c r="S504" s="12">
        <f t="shared" si="132"/>
        <v>-67.67</v>
      </c>
      <c r="T504" s="12">
        <f t="shared" si="133"/>
        <v>-151.86500000000007</v>
      </c>
      <c r="U504" s="11">
        <f t="shared" si="134"/>
        <v>-104.75999999999999</v>
      </c>
    </row>
    <row r="505" spans="1:21" ht="15" customHeight="1" x14ac:dyDescent="0.25">
      <c r="A505" s="32"/>
      <c r="B505" s="35"/>
      <c r="C505" s="32"/>
      <c r="D505" s="34" t="s">
        <v>466</v>
      </c>
      <c r="E505" s="32"/>
      <c r="J505" s="3">
        <v>1</v>
      </c>
      <c r="K505" s="36"/>
      <c r="L505" s="51"/>
      <c r="M505" s="17">
        <v>7</v>
      </c>
      <c r="N505" s="17">
        <v>21</v>
      </c>
      <c r="O505" s="54">
        <v>25</v>
      </c>
      <c r="P505" s="12">
        <f t="shared" si="129"/>
        <v>-1</v>
      </c>
      <c r="Q505" s="12">
        <f t="shared" si="130"/>
        <v>-1</v>
      </c>
      <c r="R505" s="1">
        <f t="shared" si="131"/>
        <v>-1</v>
      </c>
      <c r="S505" s="12">
        <f t="shared" si="132"/>
        <v>-68.67</v>
      </c>
      <c r="T505" s="12">
        <f t="shared" si="133"/>
        <v>-152.86500000000007</v>
      </c>
      <c r="U505" s="11">
        <f t="shared" si="134"/>
        <v>-105.75999999999999</v>
      </c>
    </row>
    <row r="506" spans="1:21" ht="15" customHeight="1" x14ac:dyDescent="0.25">
      <c r="A506" s="32"/>
      <c r="B506" s="35">
        <v>20.05</v>
      </c>
      <c r="C506" s="32"/>
      <c r="D506" s="34" t="s">
        <v>467</v>
      </c>
      <c r="E506" s="32"/>
      <c r="G506" s="2">
        <v>1</v>
      </c>
      <c r="K506" s="36"/>
      <c r="L506" s="51"/>
      <c r="M506" s="17">
        <v>9</v>
      </c>
      <c r="N506" s="17">
        <v>9</v>
      </c>
      <c r="O506" s="54">
        <v>11</v>
      </c>
      <c r="P506" s="12">
        <f t="shared" si="129"/>
        <v>-1</v>
      </c>
      <c r="Q506" s="12">
        <f t="shared" si="130"/>
        <v>-1</v>
      </c>
      <c r="R506" s="1">
        <f t="shared" si="131"/>
        <v>-1</v>
      </c>
      <c r="S506" s="12">
        <f t="shared" si="132"/>
        <v>-69.67</v>
      </c>
      <c r="T506" s="12">
        <f t="shared" si="133"/>
        <v>-153.86500000000007</v>
      </c>
      <c r="U506" s="11">
        <f t="shared" si="134"/>
        <v>-106.75999999999999</v>
      </c>
    </row>
    <row r="507" spans="1:21" ht="15" customHeight="1" x14ac:dyDescent="0.25">
      <c r="A507" s="32"/>
      <c r="B507" s="35">
        <v>21.05</v>
      </c>
      <c r="C507" s="32"/>
      <c r="D507" s="34" t="s">
        <v>403</v>
      </c>
      <c r="E507" s="32">
        <v>1</v>
      </c>
      <c r="G507" s="2">
        <v>1</v>
      </c>
      <c r="J507" s="3">
        <v>1</v>
      </c>
      <c r="K507" s="36"/>
      <c r="L507" s="51"/>
      <c r="M507" s="17">
        <v>5.5</v>
      </c>
      <c r="N507" s="17">
        <v>4.5</v>
      </c>
      <c r="O507" s="54">
        <v>4.8</v>
      </c>
      <c r="P507" s="12">
        <f t="shared" si="129"/>
        <v>-1</v>
      </c>
      <c r="Q507" s="12">
        <f t="shared" si="130"/>
        <v>-1</v>
      </c>
      <c r="R507" s="1">
        <f t="shared" si="131"/>
        <v>-1</v>
      </c>
      <c r="S507" s="12">
        <f t="shared" si="132"/>
        <v>-70.67</v>
      </c>
      <c r="T507" s="12">
        <f t="shared" si="133"/>
        <v>-154.86500000000007</v>
      </c>
      <c r="U507" s="11">
        <f t="shared" si="134"/>
        <v>-107.75999999999999</v>
      </c>
    </row>
    <row r="508" spans="1:21" ht="15" customHeight="1" x14ac:dyDescent="0.25">
      <c r="A508" s="22">
        <v>42938</v>
      </c>
      <c r="B508" s="35">
        <v>13.5</v>
      </c>
      <c r="C508" s="32" t="s">
        <v>29</v>
      </c>
      <c r="D508" s="34" t="s">
        <v>468</v>
      </c>
      <c r="E508" s="32">
        <v>1</v>
      </c>
      <c r="J508" s="3">
        <v>1</v>
      </c>
      <c r="K508" s="36"/>
      <c r="L508" s="51"/>
      <c r="M508" s="17">
        <v>8</v>
      </c>
      <c r="N508" s="17">
        <v>6.5</v>
      </c>
      <c r="O508" s="54">
        <v>6.9</v>
      </c>
      <c r="P508" s="12">
        <f t="shared" si="129"/>
        <v>-1</v>
      </c>
      <c r="Q508" s="12">
        <f t="shared" si="130"/>
        <v>-1</v>
      </c>
      <c r="R508" s="1">
        <f t="shared" si="131"/>
        <v>-1</v>
      </c>
      <c r="S508" s="12">
        <f t="shared" si="132"/>
        <v>-71.67</v>
      </c>
      <c r="T508" s="12">
        <f t="shared" si="133"/>
        <v>-155.86500000000007</v>
      </c>
      <c r="U508" s="11">
        <f t="shared" si="134"/>
        <v>-108.75999999999999</v>
      </c>
    </row>
    <row r="509" spans="1:21" ht="15" customHeight="1" x14ac:dyDescent="0.25">
      <c r="A509" s="32"/>
      <c r="B509" s="35"/>
      <c r="C509" s="32"/>
      <c r="D509" s="34" t="s">
        <v>469</v>
      </c>
      <c r="E509" s="32"/>
      <c r="G509" s="2">
        <v>1</v>
      </c>
      <c r="K509" s="36"/>
      <c r="L509" s="51"/>
      <c r="M509" s="17">
        <v>15</v>
      </c>
      <c r="N509" s="17">
        <v>9</v>
      </c>
      <c r="O509" s="54">
        <v>9.4600000000000009</v>
      </c>
      <c r="P509" s="12">
        <f t="shared" si="129"/>
        <v>-1</v>
      </c>
      <c r="Q509" s="12">
        <f t="shared" si="130"/>
        <v>-1</v>
      </c>
      <c r="R509" s="1">
        <f t="shared" si="131"/>
        <v>-1</v>
      </c>
      <c r="S509" s="12">
        <f t="shared" si="132"/>
        <v>-72.67</v>
      </c>
      <c r="T509" s="12">
        <f t="shared" si="133"/>
        <v>-156.86500000000007</v>
      </c>
      <c r="U509" s="11">
        <f t="shared" si="134"/>
        <v>-109.75999999999999</v>
      </c>
    </row>
    <row r="510" spans="1:21" ht="15" customHeight="1" x14ac:dyDescent="0.25">
      <c r="A510" s="32"/>
      <c r="B510" s="35">
        <v>15.15</v>
      </c>
      <c r="C510" s="32" t="s">
        <v>414</v>
      </c>
      <c r="D510" s="34" t="s">
        <v>470</v>
      </c>
      <c r="E510" s="32"/>
      <c r="F510" s="2">
        <v>1</v>
      </c>
      <c r="J510" s="3">
        <v>1</v>
      </c>
      <c r="K510" s="36"/>
      <c r="L510" s="51">
        <v>1</v>
      </c>
      <c r="M510" s="17">
        <v>6.5</v>
      </c>
      <c r="N510" s="17">
        <v>5</v>
      </c>
      <c r="O510" s="54">
        <v>5.9</v>
      </c>
      <c r="P510" s="12">
        <f t="shared" si="129"/>
        <v>-1</v>
      </c>
      <c r="Q510" s="12">
        <f t="shared" si="130"/>
        <v>-1</v>
      </c>
      <c r="R510" s="1">
        <f t="shared" si="131"/>
        <v>-1</v>
      </c>
      <c r="S510" s="12">
        <f t="shared" si="132"/>
        <v>-73.67</v>
      </c>
      <c r="T510" s="12">
        <f t="shared" si="133"/>
        <v>-157.86500000000007</v>
      </c>
      <c r="U510" s="11">
        <f t="shared" si="134"/>
        <v>-110.75999999999999</v>
      </c>
    </row>
    <row r="511" spans="1:21" ht="15" customHeight="1" x14ac:dyDescent="0.25">
      <c r="A511" s="32"/>
      <c r="B511" s="35">
        <v>17</v>
      </c>
      <c r="C511" s="32"/>
      <c r="D511" s="60" t="s">
        <v>471</v>
      </c>
      <c r="E511" s="32"/>
      <c r="G511" s="2">
        <v>1</v>
      </c>
      <c r="J511" s="3">
        <v>1</v>
      </c>
      <c r="K511" s="36"/>
      <c r="L511" s="51">
        <v>1</v>
      </c>
      <c r="M511" s="17">
        <v>10</v>
      </c>
      <c r="N511" s="17">
        <v>5.5</v>
      </c>
      <c r="O511" s="54">
        <v>5.79</v>
      </c>
      <c r="P511" s="12">
        <f t="shared" si="129"/>
        <v>-1</v>
      </c>
      <c r="Q511" s="12">
        <f t="shared" si="130"/>
        <v>-1</v>
      </c>
      <c r="R511" s="1">
        <f t="shared" si="131"/>
        <v>-1</v>
      </c>
      <c r="S511" s="12">
        <f t="shared" si="132"/>
        <v>-74.67</v>
      </c>
      <c r="T511" s="12">
        <f t="shared" si="133"/>
        <v>-158.86500000000007</v>
      </c>
      <c r="U511" s="11">
        <f t="shared" si="134"/>
        <v>-111.75999999999999</v>
      </c>
    </row>
    <row r="512" spans="1:21" ht="15" customHeight="1" x14ac:dyDescent="0.25">
      <c r="A512" s="32"/>
      <c r="B512" s="35">
        <v>15.3</v>
      </c>
      <c r="C512" s="32" t="s">
        <v>156</v>
      </c>
      <c r="D512" s="34" t="s">
        <v>325</v>
      </c>
      <c r="E512" s="32"/>
      <c r="H512" s="2">
        <v>1</v>
      </c>
      <c r="I512" s="2">
        <v>1</v>
      </c>
      <c r="K512" s="36"/>
      <c r="L512" s="51"/>
      <c r="M512" s="17">
        <v>5.5</v>
      </c>
      <c r="N512" s="17">
        <v>5</v>
      </c>
      <c r="O512" s="54">
        <v>5.3</v>
      </c>
      <c r="P512" s="12">
        <f t="shared" si="129"/>
        <v>-1</v>
      </c>
      <c r="Q512" s="12">
        <f t="shared" si="130"/>
        <v>-1</v>
      </c>
      <c r="R512" s="1">
        <f t="shared" si="131"/>
        <v>-1</v>
      </c>
      <c r="S512" s="12">
        <f t="shared" si="132"/>
        <v>-75.67</v>
      </c>
      <c r="T512" s="12">
        <f t="shared" si="133"/>
        <v>-159.86500000000007</v>
      </c>
      <c r="U512" s="11">
        <f t="shared" si="134"/>
        <v>-112.75999999999999</v>
      </c>
    </row>
    <row r="513" spans="1:21" ht="15" customHeight="1" x14ac:dyDescent="0.25">
      <c r="A513" s="32"/>
      <c r="B513" s="35">
        <v>16.05</v>
      </c>
      <c r="C513" s="32"/>
      <c r="D513" s="34" t="s">
        <v>472</v>
      </c>
      <c r="E513" s="32"/>
      <c r="H513" s="2">
        <v>1</v>
      </c>
      <c r="K513" s="36"/>
      <c r="L513" s="51"/>
      <c r="M513" s="17">
        <v>21</v>
      </c>
      <c r="N513" s="17">
        <v>29</v>
      </c>
      <c r="O513" s="54">
        <v>48</v>
      </c>
      <c r="P513" s="12">
        <f t="shared" si="129"/>
        <v>-1</v>
      </c>
      <c r="Q513" s="12">
        <f t="shared" si="130"/>
        <v>-1</v>
      </c>
      <c r="R513" s="1">
        <f t="shared" si="131"/>
        <v>-1</v>
      </c>
      <c r="S513" s="12">
        <f t="shared" si="132"/>
        <v>-76.67</v>
      </c>
      <c r="T513" s="12">
        <f t="shared" si="133"/>
        <v>-160.86500000000007</v>
      </c>
      <c r="U513" s="11">
        <f t="shared" si="134"/>
        <v>-113.75999999999999</v>
      </c>
    </row>
    <row r="514" spans="1:21" ht="15" customHeight="1" x14ac:dyDescent="0.25">
      <c r="A514" s="32"/>
      <c r="B514" s="35"/>
      <c r="C514" s="32"/>
      <c r="D514" s="34" t="s">
        <v>257</v>
      </c>
      <c r="E514" s="32">
        <v>1</v>
      </c>
      <c r="H514" s="2">
        <v>1</v>
      </c>
      <c r="K514" s="36"/>
      <c r="L514" s="51"/>
      <c r="M514" s="17">
        <v>5.5</v>
      </c>
      <c r="N514" s="17">
        <v>4.5</v>
      </c>
      <c r="O514" s="54">
        <v>4.72</v>
      </c>
      <c r="P514" s="12">
        <f t="shared" si="129"/>
        <v>-1</v>
      </c>
      <c r="Q514" s="12">
        <f t="shared" si="130"/>
        <v>-1</v>
      </c>
      <c r="R514" s="1">
        <f t="shared" si="131"/>
        <v>-1</v>
      </c>
      <c r="S514" s="12">
        <f t="shared" si="132"/>
        <v>-77.67</v>
      </c>
      <c r="T514" s="12">
        <f t="shared" si="133"/>
        <v>-161.86500000000007</v>
      </c>
      <c r="U514" s="11">
        <f t="shared" si="134"/>
        <v>-114.75999999999999</v>
      </c>
    </row>
    <row r="515" spans="1:21" ht="15" customHeight="1" x14ac:dyDescent="0.25">
      <c r="A515" s="32"/>
      <c r="B515" s="35"/>
      <c r="C515" s="32"/>
      <c r="D515" s="34" t="s">
        <v>473</v>
      </c>
      <c r="E515" s="32"/>
      <c r="F515" s="2">
        <v>1</v>
      </c>
      <c r="K515" s="36"/>
      <c r="L515" s="51"/>
      <c r="M515" s="17">
        <v>4</v>
      </c>
      <c r="N515" s="17">
        <v>4.3</v>
      </c>
      <c r="O515" s="54">
        <v>4.79</v>
      </c>
      <c r="P515" s="12">
        <f t="shared" si="129"/>
        <v>-1</v>
      </c>
      <c r="Q515" s="12">
        <f t="shared" si="130"/>
        <v>-1</v>
      </c>
      <c r="R515" s="1">
        <f t="shared" si="131"/>
        <v>-1</v>
      </c>
      <c r="S515" s="12">
        <f t="shared" si="132"/>
        <v>-78.67</v>
      </c>
      <c r="T515" s="12">
        <f t="shared" si="133"/>
        <v>-162.86500000000007</v>
      </c>
      <c r="U515" s="11">
        <f t="shared" si="134"/>
        <v>-115.75999999999999</v>
      </c>
    </row>
    <row r="516" spans="1:21" ht="15" customHeight="1" x14ac:dyDescent="0.25">
      <c r="A516" s="32"/>
      <c r="B516" s="35"/>
      <c r="C516" s="32"/>
      <c r="D516" s="34" t="s">
        <v>474</v>
      </c>
      <c r="E516" s="32"/>
      <c r="G516" s="2">
        <v>1</v>
      </c>
      <c r="K516" s="36"/>
      <c r="L516" s="51">
        <v>1</v>
      </c>
      <c r="M516" s="17">
        <v>9</v>
      </c>
      <c r="N516" s="17">
        <v>11</v>
      </c>
      <c r="O516" s="54">
        <v>12.87</v>
      </c>
      <c r="P516" s="12">
        <f t="shared" si="129"/>
        <v>-1</v>
      </c>
      <c r="Q516" s="12">
        <f t="shared" si="130"/>
        <v>-1</v>
      </c>
      <c r="R516" s="1">
        <f t="shared" si="131"/>
        <v>-1</v>
      </c>
      <c r="S516" s="12">
        <f t="shared" si="132"/>
        <v>-79.67</v>
      </c>
      <c r="T516" s="12">
        <f t="shared" si="133"/>
        <v>-163.86500000000007</v>
      </c>
      <c r="U516" s="11">
        <f t="shared" si="134"/>
        <v>-116.75999999999999</v>
      </c>
    </row>
    <row r="517" spans="1:21" ht="15" customHeight="1" x14ac:dyDescent="0.25">
      <c r="A517" s="32"/>
      <c r="B517" s="35">
        <v>17.149999999999999</v>
      </c>
      <c r="C517" s="32"/>
      <c r="D517" s="34" t="s">
        <v>475</v>
      </c>
      <c r="E517" s="32"/>
      <c r="F517" s="2">
        <v>1</v>
      </c>
      <c r="J517" s="3">
        <v>1</v>
      </c>
      <c r="M517" s="17">
        <v>6</v>
      </c>
      <c r="N517" s="17">
        <v>5</v>
      </c>
      <c r="O517" s="54">
        <v>5.57</v>
      </c>
      <c r="P517" s="12">
        <f t="shared" si="129"/>
        <v>-1</v>
      </c>
      <c r="Q517" s="12">
        <f t="shared" si="130"/>
        <v>-1</v>
      </c>
      <c r="R517" s="1">
        <f t="shared" si="131"/>
        <v>-1</v>
      </c>
      <c r="S517" s="12">
        <f t="shared" si="132"/>
        <v>-80.67</v>
      </c>
      <c r="T517" s="12">
        <f t="shared" si="133"/>
        <v>-164.86500000000007</v>
      </c>
      <c r="U517" s="11">
        <f t="shared" si="134"/>
        <v>-117.75999999999999</v>
      </c>
    </row>
    <row r="518" spans="1:21" ht="15" customHeight="1" x14ac:dyDescent="0.25">
      <c r="A518" s="32"/>
      <c r="B518" s="35">
        <v>17.55</v>
      </c>
      <c r="C518" s="32" t="s">
        <v>21</v>
      </c>
      <c r="D518" s="34" t="s">
        <v>476</v>
      </c>
      <c r="E518" s="32"/>
      <c r="H518" s="2">
        <v>1</v>
      </c>
      <c r="J518" s="3">
        <v>1</v>
      </c>
      <c r="M518" s="17">
        <v>8</v>
      </c>
      <c r="N518" s="17">
        <v>3.75</v>
      </c>
      <c r="O518" s="54">
        <v>4.2</v>
      </c>
      <c r="P518" s="12">
        <f t="shared" si="129"/>
        <v>-1</v>
      </c>
      <c r="Q518" s="12">
        <f t="shared" si="130"/>
        <v>-1</v>
      </c>
      <c r="R518" s="1">
        <f t="shared" si="131"/>
        <v>-1</v>
      </c>
      <c r="S518" s="12">
        <f t="shared" si="132"/>
        <v>-81.67</v>
      </c>
      <c r="T518" s="12">
        <f t="shared" si="133"/>
        <v>-165.86500000000007</v>
      </c>
      <c r="U518" s="11">
        <f t="shared" si="134"/>
        <v>-118.75999999999999</v>
      </c>
    </row>
    <row r="519" spans="1:21" ht="15" customHeight="1" x14ac:dyDescent="0.25">
      <c r="A519" s="32"/>
      <c r="B519" s="35">
        <v>18.3</v>
      </c>
      <c r="C519" s="32"/>
      <c r="D519" s="60" t="s">
        <v>265</v>
      </c>
      <c r="E519" s="32"/>
      <c r="F519" s="2">
        <v>1</v>
      </c>
      <c r="G519" s="2">
        <v>1</v>
      </c>
      <c r="J519" s="3">
        <v>1</v>
      </c>
      <c r="M519" s="17">
        <v>6.5</v>
      </c>
      <c r="N519" s="17">
        <v>5</v>
      </c>
      <c r="O519" s="54">
        <v>5.41</v>
      </c>
      <c r="P519" s="12">
        <f t="shared" si="129"/>
        <v>-1</v>
      </c>
      <c r="Q519" s="12">
        <f t="shared" si="130"/>
        <v>-1</v>
      </c>
      <c r="R519" s="1">
        <f t="shared" si="131"/>
        <v>-1</v>
      </c>
      <c r="S519" s="12">
        <f t="shared" si="132"/>
        <v>-82.67</v>
      </c>
      <c r="T519" s="12">
        <f t="shared" si="133"/>
        <v>-166.86500000000007</v>
      </c>
      <c r="U519" s="11">
        <f t="shared" si="134"/>
        <v>-119.75999999999999</v>
      </c>
    </row>
    <row r="520" spans="1:21" ht="15" customHeight="1" x14ac:dyDescent="0.25">
      <c r="A520" s="22">
        <v>42939</v>
      </c>
      <c r="B520" s="35">
        <v>16.3</v>
      </c>
      <c r="C520" s="32" t="s">
        <v>56</v>
      </c>
      <c r="D520" s="60" t="s">
        <v>435</v>
      </c>
      <c r="E520" s="32"/>
      <c r="G520" s="2">
        <v>1</v>
      </c>
      <c r="K520" s="36">
        <v>1</v>
      </c>
      <c r="L520" s="51"/>
      <c r="M520" s="17">
        <v>7.5</v>
      </c>
      <c r="N520" s="17">
        <v>6.5</v>
      </c>
      <c r="O520" s="54">
        <v>6.8</v>
      </c>
      <c r="P520" s="12">
        <f t="shared" si="129"/>
        <v>6.5</v>
      </c>
      <c r="Q520" s="12">
        <f t="shared" si="130"/>
        <v>5.5</v>
      </c>
      <c r="R520" s="1">
        <f t="shared" si="131"/>
        <v>5.8</v>
      </c>
      <c r="S520" s="12">
        <f t="shared" si="132"/>
        <v>-76.17</v>
      </c>
      <c r="T520" s="12">
        <f t="shared" si="133"/>
        <v>-161.36500000000007</v>
      </c>
      <c r="U520" s="11">
        <f t="shared" si="134"/>
        <v>-113.96</v>
      </c>
    </row>
    <row r="521" spans="1:21" ht="15" customHeight="1" x14ac:dyDescent="0.25">
      <c r="A521" s="32"/>
      <c r="B521" s="35">
        <v>17</v>
      </c>
      <c r="C521" s="32"/>
      <c r="D521" s="34" t="s">
        <v>477</v>
      </c>
      <c r="E521" s="32"/>
      <c r="G521" s="2">
        <v>1</v>
      </c>
      <c r="J521" s="3">
        <v>1</v>
      </c>
      <c r="K521" s="36">
        <v>1</v>
      </c>
      <c r="L521" s="51"/>
      <c r="M521" s="17">
        <v>21</v>
      </c>
      <c r="N521" s="17">
        <v>17</v>
      </c>
      <c r="O521" s="54">
        <v>23.18</v>
      </c>
      <c r="P521" s="12">
        <f t="shared" si="129"/>
        <v>20</v>
      </c>
      <c r="Q521" s="12">
        <f t="shared" si="130"/>
        <v>16</v>
      </c>
      <c r="R521" s="1">
        <f t="shared" si="131"/>
        <v>22.18</v>
      </c>
      <c r="S521" s="12">
        <f t="shared" si="132"/>
        <v>-56.17</v>
      </c>
      <c r="T521" s="12">
        <f t="shared" si="133"/>
        <v>-145.36500000000007</v>
      </c>
      <c r="U521" s="11">
        <f t="shared" si="134"/>
        <v>-91.78</v>
      </c>
    </row>
    <row r="522" spans="1:21" ht="15" customHeight="1" x14ac:dyDescent="0.25">
      <c r="A522" s="22">
        <v>42940</v>
      </c>
      <c r="B522" s="35">
        <v>14.3</v>
      </c>
      <c r="C522" s="32" t="s">
        <v>19</v>
      </c>
      <c r="D522" s="34" t="s">
        <v>398</v>
      </c>
      <c r="E522" s="32"/>
      <c r="F522" s="2">
        <v>1</v>
      </c>
      <c r="M522" s="17">
        <v>4.3</v>
      </c>
      <c r="N522" s="17">
        <v>3</v>
      </c>
      <c r="O522" s="54">
        <v>3.08</v>
      </c>
      <c r="P522" s="12">
        <f t="shared" si="129"/>
        <v>-1</v>
      </c>
      <c r="Q522" s="12">
        <f t="shared" si="130"/>
        <v>-1</v>
      </c>
      <c r="R522" s="1">
        <f t="shared" si="131"/>
        <v>-1</v>
      </c>
      <c r="S522" s="12">
        <f t="shared" si="132"/>
        <v>-57.17</v>
      </c>
      <c r="T522" s="12">
        <f t="shared" si="133"/>
        <v>-146.36500000000007</v>
      </c>
      <c r="U522" s="11">
        <f t="shared" si="134"/>
        <v>-92.78</v>
      </c>
    </row>
    <row r="523" spans="1:21" ht="15" customHeight="1" x14ac:dyDescent="0.25">
      <c r="A523" s="32"/>
      <c r="B523" s="35">
        <v>16.100000000000001</v>
      </c>
      <c r="C523" s="32"/>
      <c r="D523" s="60" t="s">
        <v>397</v>
      </c>
      <c r="E523" s="32">
        <v>1</v>
      </c>
      <c r="K523" s="36"/>
      <c r="L523" s="51">
        <v>1</v>
      </c>
      <c r="M523" s="17">
        <v>5.5</v>
      </c>
      <c r="N523" s="17">
        <v>5.5</v>
      </c>
      <c r="O523" s="54">
        <v>6.4</v>
      </c>
      <c r="P523" s="12">
        <f t="shared" si="129"/>
        <v>-1</v>
      </c>
      <c r="Q523" s="12">
        <f t="shared" si="130"/>
        <v>-1</v>
      </c>
      <c r="R523" s="1">
        <f t="shared" si="131"/>
        <v>-1</v>
      </c>
      <c r="S523" s="12">
        <f t="shared" si="132"/>
        <v>-58.17</v>
      </c>
      <c r="T523" s="12">
        <f t="shared" si="133"/>
        <v>-147.36500000000007</v>
      </c>
      <c r="U523" s="11">
        <f t="shared" si="134"/>
        <v>-93.78</v>
      </c>
    </row>
    <row r="524" spans="1:21" ht="15" customHeight="1" x14ac:dyDescent="0.25">
      <c r="A524" s="32"/>
      <c r="B524" s="35">
        <v>16.399999999999999</v>
      </c>
      <c r="C524" s="32"/>
      <c r="D524" s="60" t="s">
        <v>332</v>
      </c>
      <c r="E524" s="32"/>
      <c r="F524" s="2">
        <v>1</v>
      </c>
      <c r="H524" s="2">
        <v>1</v>
      </c>
      <c r="K524" s="36"/>
      <c r="L524" s="51"/>
      <c r="M524" s="17">
        <v>7.5</v>
      </c>
      <c r="N524" s="17">
        <v>4</v>
      </c>
      <c r="O524" s="54">
        <v>4.2</v>
      </c>
      <c r="P524" s="12">
        <f t="shared" si="129"/>
        <v>-1</v>
      </c>
      <c r="Q524" s="12">
        <f t="shared" si="130"/>
        <v>-1</v>
      </c>
      <c r="R524" s="1">
        <f t="shared" si="131"/>
        <v>-1</v>
      </c>
      <c r="S524" s="12">
        <f t="shared" si="132"/>
        <v>-59.17</v>
      </c>
      <c r="T524" s="12">
        <f t="shared" si="133"/>
        <v>-148.36500000000007</v>
      </c>
      <c r="U524" s="11">
        <f t="shared" si="134"/>
        <v>-94.78</v>
      </c>
    </row>
    <row r="525" spans="1:21" ht="15" customHeight="1" x14ac:dyDescent="0.25">
      <c r="A525" s="32"/>
      <c r="B525" s="35">
        <v>18.55</v>
      </c>
      <c r="C525" s="32" t="s">
        <v>62</v>
      </c>
      <c r="D525" s="34" t="s">
        <v>478</v>
      </c>
      <c r="E525" s="32"/>
      <c r="G525" s="2">
        <v>1</v>
      </c>
      <c r="M525" s="17">
        <v>15</v>
      </c>
      <c r="N525" s="17">
        <v>13</v>
      </c>
      <c r="O525" s="54">
        <v>17.5</v>
      </c>
      <c r="P525" s="12">
        <f t="shared" si="129"/>
        <v>-1</v>
      </c>
      <c r="Q525" s="12">
        <f t="shared" si="130"/>
        <v>-1</v>
      </c>
      <c r="R525" s="1">
        <f t="shared" si="131"/>
        <v>-1</v>
      </c>
      <c r="S525" s="12">
        <f t="shared" si="132"/>
        <v>-60.17</v>
      </c>
      <c r="T525" s="12">
        <f t="shared" si="133"/>
        <v>-149.36500000000007</v>
      </c>
      <c r="U525" s="11">
        <f t="shared" si="134"/>
        <v>-95.78</v>
      </c>
    </row>
    <row r="526" spans="1:21" ht="15" customHeight="1" x14ac:dyDescent="0.25">
      <c r="A526" s="32"/>
      <c r="B526" s="35">
        <v>20.55</v>
      </c>
      <c r="C526" s="32"/>
      <c r="D526" s="34" t="s">
        <v>479</v>
      </c>
      <c r="E526" s="32">
        <v>1</v>
      </c>
      <c r="K526" s="36">
        <v>1</v>
      </c>
      <c r="L526" s="51"/>
      <c r="M526" s="17">
        <v>2.5</v>
      </c>
      <c r="N526" s="17">
        <v>2.5</v>
      </c>
      <c r="O526" s="54">
        <v>2.82</v>
      </c>
      <c r="P526" s="12">
        <f t="shared" si="129"/>
        <v>1.5</v>
      </c>
      <c r="Q526" s="12">
        <f t="shared" si="130"/>
        <v>1.5</v>
      </c>
      <c r="R526" s="1">
        <f t="shared" si="131"/>
        <v>1.8199999999999998</v>
      </c>
      <c r="S526" s="12">
        <f t="shared" si="132"/>
        <v>-58.67</v>
      </c>
      <c r="T526" s="12">
        <f t="shared" si="133"/>
        <v>-147.86500000000007</v>
      </c>
      <c r="U526" s="11">
        <f t="shared" si="134"/>
        <v>-93.960000000000008</v>
      </c>
    </row>
    <row r="527" spans="1:21" ht="15" customHeight="1" x14ac:dyDescent="0.25">
      <c r="A527" s="32"/>
      <c r="B527" s="35">
        <v>18.45</v>
      </c>
      <c r="C527" s="32" t="s">
        <v>38</v>
      </c>
      <c r="D527" s="34" t="s">
        <v>480</v>
      </c>
      <c r="E527" s="32"/>
      <c r="F527" s="2">
        <v>1</v>
      </c>
      <c r="H527" s="2">
        <v>1</v>
      </c>
      <c r="J527" s="3">
        <v>1</v>
      </c>
      <c r="K527" s="36">
        <v>1</v>
      </c>
      <c r="L527" s="51"/>
      <c r="M527" s="17">
        <v>3</v>
      </c>
      <c r="N527" s="17">
        <v>3</v>
      </c>
      <c r="O527" s="54">
        <v>3.54</v>
      </c>
      <c r="P527" s="12">
        <f t="shared" si="129"/>
        <v>2</v>
      </c>
      <c r="Q527" s="12">
        <f t="shared" si="130"/>
        <v>2</v>
      </c>
      <c r="R527" s="1">
        <f t="shared" si="131"/>
        <v>2.54</v>
      </c>
      <c r="S527" s="12">
        <f t="shared" si="132"/>
        <v>-56.67</v>
      </c>
      <c r="T527" s="12">
        <f t="shared" si="133"/>
        <v>-145.86500000000007</v>
      </c>
      <c r="U527" s="11">
        <f t="shared" si="134"/>
        <v>-91.42</v>
      </c>
    </row>
    <row r="528" spans="1:21" ht="15" customHeight="1" x14ac:dyDescent="0.25">
      <c r="A528" s="32"/>
      <c r="B528" s="35">
        <v>19.149999999999999</v>
      </c>
      <c r="C528" s="32"/>
      <c r="D528" s="34" t="s">
        <v>481</v>
      </c>
      <c r="E528" s="32"/>
      <c r="F528" s="2">
        <v>1</v>
      </c>
      <c r="H528" s="2">
        <v>1</v>
      </c>
      <c r="M528" s="17">
        <v>5.5</v>
      </c>
      <c r="N528" s="17">
        <v>8</v>
      </c>
      <c r="O528" s="54">
        <v>10.55</v>
      </c>
      <c r="P528" s="12">
        <f t="shared" ref="P528:P549" si="135">IF(K528=1, (M528-1), -1)</f>
        <v>-1</v>
      </c>
      <c r="Q528" s="12">
        <f t="shared" ref="Q528:Q549" si="136">IF(K528=1, (N528-1), -1)</f>
        <v>-1</v>
      </c>
      <c r="R528" s="1">
        <f t="shared" ref="R528:R549" si="137">IF(K528=1, (O528-1), -1)</f>
        <v>-1</v>
      </c>
      <c r="S528" s="12">
        <f t="shared" ref="S528:S549" si="138">S527+P528</f>
        <v>-57.67</v>
      </c>
      <c r="T528" s="12">
        <f t="shared" ref="T528:T549" si="139">T527+Q528</f>
        <v>-146.86500000000007</v>
      </c>
      <c r="U528" s="11">
        <f t="shared" ref="U528:U549" si="140">U527+R528</f>
        <v>-92.42</v>
      </c>
    </row>
    <row r="529" spans="1:21" ht="15" customHeight="1" x14ac:dyDescent="0.25">
      <c r="A529" s="32"/>
      <c r="B529" s="35"/>
      <c r="C529" s="32"/>
      <c r="D529" s="34" t="s">
        <v>293</v>
      </c>
      <c r="E529" s="32"/>
      <c r="H529" s="2">
        <v>1</v>
      </c>
      <c r="M529" s="17">
        <v>23</v>
      </c>
      <c r="N529" s="17">
        <v>17</v>
      </c>
      <c r="O529" s="54">
        <v>22</v>
      </c>
      <c r="P529" s="12">
        <f t="shared" si="135"/>
        <v>-1</v>
      </c>
      <c r="Q529" s="12">
        <f t="shared" si="136"/>
        <v>-1</v>
      </c>
      <c r="R529" s="1">
        <f t="shared" si="137"/>
        <v>-1</v>
      </c>
      <c r="S529" s="12">
        <f t="shared" si="138"/>
        <v>-58.67</v>
      </c>
      <c r="T529" s="12">
        <f t="shared" si="139"/>
        <v>-147.86500000000007</v>
      </c>
      <c r="U529" s="11">
        <f t="shared" si="140"/>
        <v>-93.42</v>
      </c>
    </row>
    <row r="530" spans="1:21" ht="15" customHeight="1" x14ac:dyDescent="0.25">
      <c r="A530" s="22">
        <v>42941</v>
      </c>
      <c r="B530" s="35">
        <v>15</v>
      </c>
      <c r="C530" s="32" t="s">
        <v>440</v>
      </c>
      <c r="D530" s="60" t="s">
        <v>275</v>
      </c>
      <c r="E530" s="32"/>
      <c r="H530" s="2">
        <v>1</v>
      </c>
      <c r="K530" s="36"/>
      <c r="L530" s="51"/>
      <c r="M530" s="17">
        <v>7.5</v>
      </c>
      <c r="N530" s="17">
        <v>17</v>
      </c>
      <c r="O530" s="54">
        <v>26</v>
      </c>
      <c r="P530" s="12">
        <f t="shared" si="135"/>
        <v>-1</v>
      </c>
      <c r="Q530" s="12">
        <f t="shared" si="136"/>
        <v>-1</v>
      </c>
      <c r="R530" s="1">
        <f t="shared" si="137"/>
        <v>-1</v>
      </c>
      <c r="S530" s="12">
        <f t="shared" si="138"/>
        <v>-59.67</v>
      </c>
      <c r="T530" s="12">
        <f t="shared" si="139"/>
        <v>-148.86500000000007</v>
      </c>
      <c r="U530" s="11">
        <f t="shared" si="140"/>
        <v>-94.42</v>
      </c>
    </row>
    <row r="531" spans="1:21" ht="15" customHeight="1" x14ac:dyDescent="0.25">
      <c r="A531" s="32"/>
      <c r="B531" s="35">
        <v>17</v>
      </c>
      <c r="C531" s="32"/>
      <c r="D531" s="34" t="s">
        <v>482</v>
      </c>
      <c r="E531" s="32"/>
      <c r="J531" s="3">
        <v>1</v>
      </c>
      <c r="K531" s="36"/>
      <c r="L531" s="51">
        <v>1</v>
      </c>
      <c r="M531" s="17">
        <v>7</v>
      </c>
      <c r="N531" s="17">
        <v>6</v>
      </c>
      <c r="O531" s="54">
        <v>9.6</v>
      </c>
      <c r="P531" s="12">
        <f t="shared" si="135"/>
        <v>-1</v>
      </c>
      <c r="Q531" s="12">
        <f t="shared" si="136"/>
        <v>-1</v>
      </c>
      <c r="R531" s="1">
        <f t="shared" si="137"/>
        <v>-1</v>
      </c>
      <c r="S531" s="12">
        <f t="shared" si="138"/>
        <v>-60.67</v>
      </c>
      <c r="T531" s="12">
        <f t="shared" si="139"/>
        <v>-149.86500000000007</v>
      </c>
      <c r="U531" s="11">
        <f t="shared" si="140"/>
        <v>-95.42</v>
      </c>
    </row>
    <row r="532" spans="1:21" ht="15" customHeight="1" x14ac:dyDescent="0.25">
      <c r="A532" s="32"/>
      <c r="B532" s="35">
        <v>16.149999999999999</v>
      </c>
      <c r="C532" s="32" t="s">
        <v>20</v>
      </c>
      <c r="D532" s="34" t="s">
        <v>89</v>
      </c>
      <c r="E532" s="32"/>
      <c r="F532" s="2">
        <v>1</v>
      </c>
      <c r="H532" s="2">
        <v>1</v>
      </c>
      <c r="K532" s="36"/>
      <c r="L532" s="51">
        <v>1</v>
      </c>
      <c r="M532" s="17">
        <v>5</v>
      </c>
      <c r="N532" s="17">
        <v>5</v>
      </c>
      <c r="O532" s="54">
        <v>6</v>
      </c>
      <c r="P532" s="12">
        <f t="shared" si="135"/>
        <v>-1</v>
      </c>
      <c r="Q532" s="12">
        <f t="shared" si="136"/>
        <v>-1</v>
      </c>
      <c r="R532" s="1">
        <f t="shared" si="137"/>
        <v>-1</v>
      </c>
      <c r="S532" s="12">
        <f t="shared" si="138"/>
        <v>-61.67</v>
      </c>
      <c r="T532" s="12">
        <f t="shared" si="139"/>
        <v>-150.86500000000007</v>
      </c>
      <c r="U532" s="11">
        <f t="shared" si="140"/>
        <v>-96.42</v>
      </c>
    </row>
    <row r="533" spans="1:21" ht="15" customHeight="1" x14ac:dyDescent="0.25">
      <c r="A533" s="32"/>
      <c r="B533" s="35">
        <v>16.45</v>
      </c>
      <c r="C533" s="32"/>
      <c r="D533" s="34" t="s">
        <v>245</v>
      </c>
      <c r="E533" s="32"/>
      <c r="F533" s="2">
        <v>1</v>
      </c>
      <c r="H533" s="2">
        <v>1</v>
      </c>
      <c r="J533" s="3">
        <v>1</v>
      </c>
      <c r="K533" s="36"/>
      <c r="L533" s="51"/>
      <c r="M533" s="17">
        <v>6</v>
      </c>
      <c r="N533" s="17">
        <v>4.5</v>
      </c>
      <c r="O533" s="54">
        <v>4.66</v>
      </c>
      <c r="P533" s="12">
        <f t="shared" si="135"/>
        <v>-1</v>
      </c>
      <c r="Q533" s="12">
        <f t="shared" si="136"/>
        <v>-1</v>
      </c>
      <c r="R533" s="1">
        <f t="shared" si="137"/>
        <v>-1</v>
      </c>
      <c r="S533" s="12">
        <f t="shared" si="138"/>
        <v>-62.67</v>
      </c>
      <c r="T533" s="12">
        <f t="shared" si="139"/>
        <v>-151.86500000000007</v>
      </c>
      <c r="U533" s="11">
        <f t="shared" si="140"/>
        <v>-97.42</v>
      </c>
    </row>
    <row r="534" spans="1:21" ht="15" customHeight="1" x14ac:dyDescent="0.25">
      <c r="A534" s="32"/>
      <c r="B534" s="35">
        <v>18.5</v>
      </c>
      <c r="C534" s="57" t="s">
        <v>44</v>
      </c>
      <c r="D534" s="34" t="s">
        <v>483</v>
      </c>
      <c r="E534" s="32"/>
      <c r="J534" s="3">
        <v>1</v>
      </c>
      <c r="K534" s="36">
        <v>1</v>
      </c>
      <c r="L534" s="51"/>
      <c r="M534" s="17">
        <v>5.5</v>
      </c>
      <c r="N534" s="17">
        <v>5.5</v>
      </c>
      <c r="O534" s="54">
        <v>5.8</v>
      </c>
      <c r="P534" s="12">
        <f t="shared" si="135"/>
        <v>4.5</v>
      </c>
      <c r="Q534" s="12">
        <f t="shared" si="136"/>
        <v>4.5</v>
      </c>
      <c r="R534" s="1">
        <f t="shared" si="137"/>
        <v>4.8</v>
      </c>
      <c r="S534" s="12">
        <f t="shared" si="138"/>
        <v>-58.17</v>
      </c>
      <c r="T534" s="12">
        <f t="shared" si="139"/>
        <v>-147.36500000000007</v>
      </c>
      <c r="U534" s="11">
        <f t="shared" si="140"/>
        <v>-92.62</v>
      </c>
    </row>
    <row r="535" spans="1:21" ht="15" customHeight="1" x14ac:dyDescent="0.25">
      <c r="A535" s="22">
        <v>42942</v>
      </c>
      <c r="B535" s="35">
        <v>16.3</v>
      </c>
      <c r="C535" s="57" t="s">
        <v>16</v>
      </c>
      <c r="D535" s="34" t="s">
        <v>268</v>
      </c>
      <c r="E535" s="32"/>
      <c r="H535" s="2">
        <v>1</v>
      </c>
      <c r="I535" s="2">
        <v>1</v>
      </c>
      <c r="M535" s="17">
        <v>11</v>
      </c>
      <c r="N535" s="17">
        <v>11</v>
      </c>
      <c r="O535" s="54">
        <v>12.75</v>
      </c>
      <c r="P535" s="12">
        <f t="shared" si="135"/>
        <v>-1</v>
      </c>
      <c r="Q535" s="12">
        <f t="shared" si="136"/>
        <v>-1</v>
      </c>
      <c r="R535" s="1">
        <f t="shared" si="137"/>
        <v>-1</v>
      </c>
      <c r="S535" s="12">
        <f t="shared" si="138"/>
        <v>-59.17</v>
      </c>
      <c r="T535" s="12">
        <f t="shared" si="139"/>
        <v>-148.36500000000007</v>
      </c>
      <c r="U535" s="11">
        <f t="shared" si="140"/>
        <v>-93.62</v>
      </c>
    </row>
    <row r="536" spans="1:21" ht="15" customHeight="1" x14ac:dyDescent="0.25">
      <c r="A536" s="32"/>
      <c r="B536" s="35">
        <v>17</v>
      </c>
      <c r="C536" s="57"/>
      <c r="D536" s="61" t="s">
        <v>510</v>
      </c>
      <c r="E536" s="59" t="s">
        <v>509</v>
      </c>
      <c r="K536" s="13">
        <v>1</v>
      </c>
      <c r="M536" s="17">
        <v>1</v>
      </c>
      <c r="N536" s="17">
        <v>1</v>
      </c>
      <c r="O536" s="54">
        <v>1</v>
      </c>
      <c r="P536" s="12">
        <f t="shared" si="135"/>
        <v>0</v>
      </c>
      <c r="Q536" s="12">
        <f t="shared" si="136"/>
        <v>0</v>
      </c>
      <c r="R536" s="1">
        <f t="shared" si="137"/>
        <v>0</v>
      </c>
      <c r="S536" s="12">
        <f t="shared" si="138"/>
        <v>-59.17</v>
      </c>
      <c r="T536" s="12">
        <f t="shared" si="139"/>
        <v>-148.36500000000007</v>
      </c>
      <c r="U536" s="11">
        <f t="shared" si="140"/>
        <v>-93.62</v>
      </c>
    </row>
    <row r="537" spans="1:21" ht="15" customHeight="1" x14ac:dyDescent="0.25">
      <c r="A537" s="32"/>
      <c r="B537" s="35">
        <v>17.3</v>
      </c>
      <c r="C537" s="57"/>
      <c r="D537" s="34" t="s">
        <v>484</v>
      </c>
      <c r="E537" s="32"/>
      <c r="F537" s="2">
        <v>1</v>
      </c>
      <c r="H537" s="2">
        <v>1</v>
      </c>
      <c r="J537" s="3">
        <v>1</v>
      </c>
      <c r="K537" s="36">
        <v>1</v>
      </c>
      <c r="L537" s="51"/>
      <c r="M537" s="17">
        <v>6.5</v>
      </c>
      <c r="N537" s="17">
        <v>5.5</v>
      </c>
      <c r="O537" s="54">
        <v>6.47</v>
      </c>
      <c r="P537" s="12">
        <f t="shared" si="135"/>
        <v>5.5</v>
      </c>
      <c r="Q537" s="12">
        <f t="shared" si="136"/>
        <v>4.5</v>
      </c>
      <c r="R537" s="1">
        <f t="shared" si="137"/>
        <v>5.47</v>
      </c>
      <c r="S537" s="12">
        <f>S536+P537</f>
        <v>-53.67</v>
      </c>
      <c r="T537" s="12">
        <f>T536+Q537</f>
        <v>-143.86500000000007</v>
      </c>
      <c r="U537" s="11">
        <f>U536+R537</f>
        <v>-88.15</v>
      </c>
    </row>
    <row r="538" spans="1:21" ht="15" customHeight="1" x14ac:dyDescent="0.25">
      <c r="A538" s="32"/>
      <c r="B538" s="35">
        <v>14.4</v>
      </c>
      <c r="C538" s="57" t="s">
        <v>49</v>
      </c>
      <c r="D538" s="60" t="s">
        <v>234</v>
      </c>
      <c r="E538" s="32"/>
      <c r="F538" s="2">
        <v>1</v>
      </c>
      <c r="H538" s="2">
        <v>1</v>
      </c>
      <c r="I538" s="2">
        <v>1</v>
      </c>
      <c r="K538" s="36">
        <v>1</v>
      </c>
      <c r="L538" s="51"/>
      <c r="M538" s="17">
        <v>6</v>
      </c>
      <c r="N538" s="17">
        <v>5.5</v>
      </c>
      <c r="O538" s="54">
        <v>5.97</v>
      </c>
      <c r="P538" s="12">
        <f t="shared" si="135"/>
        <v>5</v>
      </c>
      <c r="Q538" s="12">
        <f t="shared" si="136"/>
        <v>4.5</v>
      </c>
      <c r="R538" s="1">
        <f t="shared" si="137"/>
        <v>4.97</v>
      </c>
      <c r="S538" s="12">
        <f t="shared" si="138"/>
        <v>-48.67</v>
      </c>
      <c r="T538" s="12">
        <f t="shared" si="139"/>
        <v>-139.36500000000007</v>
      </c>
      <c r="U538" s="11">
        <f t="shared" si="140"/>
        <v>-83.18</v>
      </c>
    </row>
    <row r="539" spans="1:21" ht="15" customHeight="1" x14ac:dyDescent="0.25">
      <c r="A539" s="32"/>
      <c r="B539" s="35">
        <v>15.4</v>
      </c>
      <c r="C539" s="57"/>
      <c r="D539" s="60" t="s">
        <v>485</v>
      </c>
      <c r="E539" s="32"/>
      <c r="F539" s="2">
        <v>1</v>
      </c>
      <c r="H539" s="2">
        <v>1</v>
      </c>
      <c r="J539" s="3">
        <v>1</v>
      </c>
      <c r="K539" s="36"/>
      <c r="L539" s="51"/>
      <c r="M539" s="17">
        <v>9</v>
      </c>
      <c r="N539" s="17">
        <v>17</v>
      </c>
      <c r="O539" s="54">
        <v>21</v>
      </c>
      <c r="P539" s="12">
        <f t="shared" si="135"/>
        <v>-1</v>
      </c>
      <c r="Q539" s="12">
        <f t="shared" si="136"/>
        <v>-1</v>
      </c>
      <c r="R539" s="1">
        <f t="shared" si="137"/>
        <v>-1</v>
      </c>
      <c r="S539" s="12">
        <f t="shared" si="138"/>
        <v>-49.67</v>
      </c>
      <c r="T539" s="12">
        <f t="shared" si="139"/>
        <v>-140.36500000000007</v>
      </c>
      <c r="U539" s="11">
        <f t="shared" si="140"/>
        <v>-84.18</v>
      </c>
    </row>
    <row r="540" spans="1:21" ht="15" customHeight="1" x14ac:dyDescent="0.25">
      <c r="A540" s="32"/>
      <c r="B540" s="35"/>
      <c r="C540" s="57"/>
      <c r="D540" s="34" t="s">
        <v>486</v>
      </c>
      <c r="E540" s="32"/>
      <c r="H540" s="2">
        <v>1</v>
      </c>
      <c r="I540" s="2">
        <v>1</v>
      </c>
      <c r="K540" s="36"/>
      <c r="L540" s="51">
        <v>1</v>
      </c>
      <c r="M540" s="17">
        <v>6.5</v>
      </c>
      <c r="N540" s="17">
        <v>4.5</v>
      </c>
      <c r="O540" s="54">
        <v>3.62</v>
      </c>
      <c r="P540" s="12">
        <f t="shared" si="135"/>
        <v>-1</v>
      </c>
      <c r="Q540" s="12">
        <f t="shared" si="136"/>
        <v>-1</v>
      </c>
      <c r="R540" s="1">
        <f t="shared" si="137"/>
        <v>-1</v>
      </c>
      <c r="S540" s="12">
        <f t="shared" si="138"/>
        <v>-50.67</v>
      </c>
      <c r="T540" s="12">
        <f t="shared" si="139"/>
        <v>-141.36500000000007</v>
      </c>
      <c r="U540" s="11">
        <f t="shared" si="140"/>
        <v>-85.18</v>
      </c>
    </row>
    <row r="541" spans="1:21" ht="15" customHeight="1" x14ac:dyDescent="0.25">
      <c r="A541" s="32"/>
      <c r="B541" s="35">
        <v>18.45</v>
      </c>
      <c r="C541" s="57" t="s">
        <v>18</v>
      </c>
      <c r="D541" s="34" t="s">
        <v>67</v>
      </c>
      <c r="E541" s="32">
        <v>1</v>
      </c>
      <c r="M541" s="17">
        <v>8</v>
      </c>
      <c r="N541" s="17">
        <v>13</v>
      </c>
      <c r="O541" s="54">
        <v>14.58</v>
      </c>
      <c r="P541" s="12">
        <f t="shared" si="135"/>
        <v>-1</v>
      </c>
      <c r="Q541" s="12">
        <f t="shared" si="136"/>
        <v>-1</v>
      </c>
      <c r="R541" s="1">
        <f t="shared" si="137"/>
        <v>-1</v>
      </c>
      <c r="S541" s="12">
        <f t="shared" si="138"/>
        <v>-51.67</v>
      </c>
      <c r="T541" s="12">
        <f t="shared" si="139"/>
        <v>-142.36500000000007</v>
      </c>
      <c r="U541" s="11">
        <f t="shared" si="140"/>
        <v>-86.18</v>
      </c>
    </row>
    <row r="542" spans="1:21" ht="15" customHeight="1" x14ac:dyDescent="0.25">
      <c r="A542" s="22">
        <v>42943</v>
      </c>
      <c r="B542" s="35">
        <v>15.15</v>
      </c>
      <c r="C542" s="57" t="s">
        <v>79</v>
      </c>
      <c r="D542" s="34" t="s">
        <v>356</v>
      </c>
      <c r="E542" s="32"/>
      <c r="J542" s="3">
        <v>1</v>
      </c>
      <c r="K542" s="36">
        <v>1</v>
      </c>
      <c r="L542" s="51"/>
      <c r="M542" s="17">
        <v>6</v>
      </c>
      <c r="N542" s="17">
        <v>5</v>
      </c>
      <c r="O542" s="54">
        <v>5.5</v>
      </c>
      <c r="P542" s="12">
        <f t="shared" si="135"/>
        <v>5</v>
      </c>
      <c r="Q542" s="12">
        <f t="shared" si="136"/>
        <v>4</v>
      </c>
      <c r="R542" s="1">
        <f t="shared" si="137"/>
        <v>4.5</v>
      </c>
      <c r="S542" s="12">
        <f t="shared" si="138"/>
        <v>-46.67</v>
      </c>
      <c r="T542" s="12">
        <f t="shared" si="139"/>
        <v>-138.36500000000007</v>
      </c>
      <c r="U542" s="11">
        <f t="shared" si="140"/>
        <v>-81.680000000000007</v>
      </c>
    </row>
    <row r="543" spans="1:21" ht="15" customHeight="1" x14ac:dyDescent="0.25">
      <c r="A543" s="32"/>
      <c r="B543" s="35"/>
      <c r="C543" s="57" t="s">
        <v>28</v>
      </c>
      <c r="D543" s="34" t="s">
        <v>487</v>
      </c>
      <c r="E543" s="32">
        <v>1</v>
      </c>
      <c r="G543" s="2">
        <v>1</v>
      </c>
      <c r="K543" s="36"/>
      <c r="L543" s="51">
        <v>1</v>
      </c>
      <c r="M543" s="17">
        <v>1.83</v>
      </c>
      <c r="N543" s="17">
        <v>1.67</v>
      </c>
      <c r="O543" s="54">
        <v>1.67</v>
      </c>
      <c r="P543" s="12">
        <f t="shared" si="135"/>
        <v>-1</v>
      </c>
      <c r="Q543" s="12">
        <f t="shared" si="136"/>
        <v>-1</v>
      </c>
      <c r="R543" s="1">
        <f t="shared" si="137"/>
        <v>-1</v>
      </c>
      <c r="S543" s="12">
        <f t="shared" si="138"/>
        <v>-47.67</v>
      </c>
      <c r="T543" s="12">
        <f t="shared" si="139"/>
        <v>-139.36500000000007</v>
      </c>
      <c r="U543" s="11">
        <f t="shared" si="140"/>
        <v>-82.68</v>
      </c>
    </row>
    <row r="544" spans="1:21" ht="15" customHeight="1" x14ac:dyDescent="0.25">
      <c r="A544" s="32"/>
      <c r="B544" s="35">
        <v>17.149999999999999</v>
      </c>
      <c r="C544" s="57"/>
      <c r="D544" s="34" t="s">
        <v>488</v>
      </c>
      <c r="E544" s="32"/>
      <c r="H544" s="2">
        <v>1</v>
      </c>
      <c r="I544" s="2">
        <v>1</v>
      </c>
      <c r="K544" s="36"/>
      <c r="L544" s="51"/>
      <c r="M544" s="17">
        <v>8</v>
      </c>
      <c r="N544" s="17">
        <v>4.5</v>
      </c>
      <c r="O544" s="54">
        <v>4.59</v>
      </c>
      <c r="P544" s="12">
        <f t="shared" si="135"/>
        <v>-1</v>
      </c>
      <c r="Q544" s="12">
        <f t="shared" si="136"/>
        <v>-1</v>
      </c>
      <c r="R544" s="1">
        <f t="shared" si="137"/>
        <v>-1</v>
      </c>
      <c r="S544" s="12">
        <f t="shared" si="138"/>
        <v>-48.67</v>
      </c>
      <c r="T544" s="12">
        <f t="shared" si="139"/>
        <v>-140.36500000000007</v>
      </c>
      <c r="U544" s="11">
        <f t="shared" si="140"/>
        <v>-83.68</v>
      </c>
    </row>
    <row r="545" spans="1:21" ht="15" customHeight="1" x14ac:dyDescent="0.25">
      <c r="A545" s="32"/>
      <c r="B545" s="35">
        <v>20.399999999999999</v>
      </c>
      <c r="C545" s="57" t="s">
        <v>29</v>
      </c>
      <c r="D545" s="34" t="s">
        <v>489</v>
      </c>
      <c r="E545" s="32"/>
      <c r="G545" s="2">
        <v>1</v>
      </c>
      <c r="J545" s="3">
        <v>1</v>
      </c>
      <c r="M545" s="17">
        <v>17</v>
      </c>
      <c r="N545" s="17">
        <v>11</v>
      </c>
      <c r="O545" s="54">
        <v>15.24</v>
      </c>
      <c r="P545" s="12">
        <f t="shared" si="135"/>
        <v>-1</v>
      </c>
      <c r="Q545" s="12">
        <f t="shared" si="136"/>
        <v>-1</v>
      </c>
      <c r="R545" s="1">
        <f t="shared" si="137"/>
        <v>-1</v>
      </c>
      <c r="S545" s="12">
        <f t="shared" si="138"/>
        <v>-49.67</v>
      </c>
      <c r="T545" s="12">
        <f t="shared" si="139"/>
        <v>-141.36500000000007</v>
      </c>
      <c r="U545" s="11">
        <f t="shared" si="140"/>
        <v>-84.68</v>
      </c>
    </row>
    <row r="546" spans="1:21" ht="15" customHeight="1" x14ac:dyDescent="0.25">
      <c r="A546" s="22">
        <v>42944</v>
      </c>
      <c r="B546" s="35">
        <v>16.05</v>
      </c>
      <c r="C546" s="57" t="s">
        <v>104</v>
      </c>
      <c r="D546" s="34" t="s">
        <v>365</v>
      </c>
      <c r="E546" s="32"/>
      <c r="G546" s="2">
        <v>1</v>
      </c>
      <c r="J546" s="3">
        <v>1</v>
      </c>
      <c r="M546" s="17">
        <v>9</v>
      </c>
      <c r="N546" s="17">
        <v>17</v>
      </c>
      <c r="O546" s="54">
        <v>21.7</v>
      </c>
      <c r="P546" s="12">
        <f t="shared" si="135"/>
        <v>-1</v>
      </c>
      <c r="Q546" s="12">
        <f t="shared" si="136"/>
        <v>-1</v>
      </c>
      <c r="R546" s="1">
        <f t="shared" si="137"/>
        <v>-1</v>
      </c>
      <c r="S546" s="12">
        <f t="shared" si="138"/>
        <v>-50.67</v>
      </c>
      <c r="T546" s="12">
        <f t="shared" si="139"/>
        <v>-142.36500000000007</v>
      </c>
      <c r="U546" s="11">
        <f t="shared" si="140"/>
        <v>-85.68</v>
      </c>
    </row>
    <row r="547" spans="1:21" ht="15" customHeight="1" x14ac:dyDescent="0.25">
      <c r="A547" s="32"/>
      <c r="B547" s="35">
        <v>17.05</v>
      </c>
      <c r="C547" s="57"/>
      <c r="D547" s="34" t="s">
        <v>450</v>
      </c>
      <c r="E547" s="32"/>
      <c r="H547" s="2">
        <v>1</v>
      </c>
      <c r="M547" s="17">
        <v>17</v>
      </c>
      <c r="N547" s="17">
        <v>26</v>
      </c>
      <c r="O547" s="54">
        <v>33</v>
      </c>
      <c r="P547" s="12">
        <f t="shared" si="135"/>
        <v>-1</v>
      </c>
      <c r="Q547" s="12">
        <f t="shared" si="136"/>
        <v>-1</v>
      </c>
      <c r="R547" s="1">
        <f t="shared" si="137"/>
        <v>-1</v>
      </c>
      <c r="S547" s="12">
        <f t="shared" si="138"/>
        <v>-51.67</v>
      </c>
      <c r="T547" s="12">
        <f t="shared" si="139"/>
        <v>-143.36500000000007</v>
      </c>
      <c r="U547" s="11">
        <f t="shared" si="140"/>
        <v>-86.68</v>
      </c>
    </row>
    <row r="548" spans="1:21" ht="15" customHeight="1" x14ac:dyDescent="0.25">
      <c r="A548" s="32"/>
      <c r="B548" s="35">
        <v>15.55</v>
      </c>
      <c r="C548" s="57" t="s">
        <v>30</v>
      </c>
      <c r="D548" s="34" t="s">
        <v>474</v>
      </c>
      <c r="E548" s="32"/>
      <c r="G548" s="2">
        <v>1</v>
      </c>
      <c r="M548" s="17">
        <v>15</v>
      </c>
      <c r="N548" s="17">
        <v>21</v>
      </c>
      <c r="O548" s="54">
        <v>23.2</v>
      </c>
      <c r="P548" s="12">
        <f t="shared" si="135"/>
        <v>-1</v>
      </c>
      <c r="Q548" s="12">
        <f t="shared" si="136"/>
        <v>-1</v>
      </c>
      <c r="R548" s="1">
        <f t="shared" si="137"/>
        <v>-1</v>
      </c>
      <c r="S548" s="12">
        <f t="shared" si="138"/>
        <v>-52.67</v>
      </c>
      <c r="T548" s="12">
        <f t="shared" si="139"/>
        <v>-144.36500000000007</v>
      </c>
      <c r="U548" s="11">
        <f t="shared" si="140"/>
        <v>-87.68</v>
      </c>
    </row>
    <row r="549" spans="1:21" ht="15" customHeight="1" x14ac:dyDescent="0.25">
      <c r="A549" s="32"/>
      <c r="B549" s="35">
        <v>19.399999999999999</v>
      </c>
      <c r="C549" s="57" t="s">
        <v>414</v>
      </c>
      <c r="D549" s="60" t="s">
        <v>490</v>
      </c>
      <c r="E549" s="32"/>
      <c r="J549" s="3">
        <v>1</v>
      </c>
      <c r="K549" s="36">
        <v>1</v>
      </c>
      <c r="L549" s="51"/>
      <c r="M549" s="17">
        <v>9</v>
      </c>
      <c r="N549" s="17">
        <v>5.5</v>
      </c>
      <c r="O549" s="54">
        <v>5.9</v>
      </c>
      <c r="P549" s="12">
        <f t="shared" si="135"/>
        <v>8</v>
      </c>
      <c r="Q549" s="12">
        <f t="shared" si="136"/>
        <v>4.5</v>
      </c>
      <c r="R549" s="1">
        <f t="shared" si="137"/>
        <v>4.9000000000000004</v>
      </c>
      <c r="S549" s="12">
        <f t="shared" si="138"/>
        <v>-44.67</v>
      </c>
      <c r="T549" s="12">
        <f t="shared" si="139"/>
        <v>-139.86500000000007</v>
      </c>
      <c r="U549" s="11">
        <f t="shared" si="140"/>
        <v>-82.78</v>
      </c>
    </row>
    <row r="550" spans="1:21" ht="15" customHeight="1" x14ac:dyDescent="0.25">
      <c r="A550" s="32"/>
      <c r="B550" s="35">
        <v>18.2</v>
      </c>
      <c r="C550" s="57" t="s">
        <v>17</v>
      </c>
      <c r="D550" s="34" t="s">
        <v>491</v>
      </c>
      <c r="E550" s="32"/>
      <c r="I550" s="2">
        <v>1</v>
      </c>
      <c r="K550" s="36"/>
      <c r="L550" s="51">
        <v>1</v>
      </c>
      <c r="M550" s="17">
        <v>9</v>
      </c>
      <c r="N550" s="17">
        <v>8</v>
      </c>
      <c r="O550" s="54">
        <v>9.1199999999999992</v>
      </c>
      <c r="P550" s="12">
        <f t="shared" ref="P550:P570" si="141">IF(K550=1, (M550-1), -1)</f>
        <v>-1</v>
      </c>
      <c r="Q550" s="12">
        <f t="shared" ref="Q550:Q570" si="142">IF(K550=1, (N550-1), -1)</f>
        <v>-1</v>
      </c>
      <c r="R550" s="1">
        <f t="shared" ref="R550:R569" si="143">IF(K550=1, (O550-1), -1)</f>
        <v>-1</v>
      </c>
      <c r="S550" s="12">
        <f t="shared" ref="S550:S569" si="144">S549+P550</f>
        <v>-45.67</v>
      </c>
      <c r="T550" s="12">
        <f t="shared" ref="T550:T569" si="145">T549+Q550</f>
        <v>-140.86500000000007</v>
      </c>
      <c r="U550" s="11">
        <f t="shared" ref="U550:U569" si="146">U549+R550</f>
        <v>-83.78</v>
      </c>
    </row>
    <row r="551" spans="1:21" ht="15" customHeight="1" x14ac:dyDescent="0.25">
      <c r="A551" s="32"/>
      <c r="B551" s="35">
        <v>19.2</v>
      </c>
      <c r="C551" s="57"/>
      <c r="D551" s="34" t="s">
        <v>422</v>
      </c>
      <c r="E551" s="32"/>
      <c r="H551" s="2">
        <v>1</v>
      </c>
      <c r="K551" s="36"/>
      <c r="L551" s="51"/>
      <c r="M551" s="17">
        <v>17</v>
      </c>
      <c r="N551" s="17">
        <v>13</v>
      </c>
      <c r="O551" s="54">
        <v>15.06</v>
      </c>
      <c r="P551" s="12">
        <f t="shared" si="141"/>
        <v>-1</v>
      </c>
      <c r="Q551" s="12">
        <f t="shared" si="142"/>
        <v>-1</v>
      </c>
      <c r="R551" s="1">
        <f t="shared" si="143"/>
        <v>-1</v>
      </c>
      <c r="S551" s="12">
        <f t="shared" si="144"/>
        <v>-46.67</v>
      </c>
      <c r="T551" s="12">
        <f t="shared" si="145"/>
        <v>-141.86500000000007</v>
      </c>
      <c r="U551" s="11">
        <f t="shared" si="146"/>
        <v>-84.78</v>
      </c>
    </row>
    <row r="552" spans="1:21" ht="15" customHeight="1" x14ac:dyDescent="0.25">
      <c r="A552" s="32"/>
      <c r="B552" s="35">
        <v>19.5</v>
      </c>
      <c r="C552" s="57"/>
      <c r="D552" s="34" t="s">
        <v>418</v>
      </c>
      <c r="E552" s="32"/>
      <c r="H552" s="2">
        <v>1</v>
      </c>
      <c r="K552" s="36"/>
      <c r="L552" s="51"/>
      <c r="M552" s="17">
        <v>17</v>
      </c>
      <c r="N552" s="17">
        <v>23</v>
      </c>
      <c r="O552" s="54">
        <v>30.87</v>
      </c>
      <c r="P552" s="12">
        <f t="shared" si="141"/>
        <v>-1</v>
      </c>
      <c r="Q552" s="12">
        <f t="shared" si="142"/>
        <v>-1</v>
      </c>
      <c r="R552" s="1">
        <f t="shared" si="143"/>
        <v>-1</v>
      </c>
      <c r="S552" s="12">
        <f t="shared" si="144"/>
        <v>-47.67</v>
      </c>
      <c r="T552" s="12">
        <f t="shared" si="145"/>
        <v>-142.86500000000007</v>
      </c>
      <c r="U552" s="11">
        <f t="shared" si="146"/>
        <v>-85.78</v>
      </c>
    </row>
    <row r="553" spans="1:21" ht="15" customHeight="1" x14ac:dyDescent="0.25">
      <c r="A553" s="32"/>
      <c r="B553" s="35">
        <v>20.2</v>
      </c>
      <c r="C553" s="57"/>
      <c r="D553" s="60" t="s">
        <v>492</v>
      </c>
      <c r="E553" s="32"/>
      <c r="F553" s="2">
        <v>1</v>
      </c>
      <c r="M553" s="17">
        <v>21</v>
      </c>
      <c r="N553" s="17">
        <v>21</v>
      </c>
      <c r="O553" s="54">
        <v>30</v>
      </c>
      <c r="P553" s="12">
        <f t="shared" si="141"/>
        <v>-1</v>
      </c>
      <c r="Q553" s="12">
        <f t="shared" si="142"/>
        <v>-1</v>
      </c>
      <c r="R553" s="1">
        <f t="shared" si="143"/>
        <v>-1</v>
      </c>
      <c r="S553" s="12">
        <f t="shared" si="144"/>
        <v>-48.67</v>
      </c>
      <c r="T553" s="12">
        <f t="shared" si="145"/>
        <v>-143.86500000000007</v>
      </c>
      <c r="U553" s="11">
        <f t="shared" si="146"/>
        <v>-86.78</v>
      </c>
    </row>
    <row r="554" spans="1:21" ht="15" customHeight="1" x14ac:dyDescent="0.25">
      <c r="A554" s="32"/>
      <c r="B554" s="35"/>
      <c r="C554" s="57"/>
      <c r="D554" s="34" t="s">
        <v>493</v>
      </c>
      <c r="E554" s="32"/>
      <c r="H554" s="2">
        <v>1</v>
      </c>
      <c r="M554" s="17">
        <v>8</v>
      </c>
      <c r="N554" s="17">
        <v>9</v>
      </c>
      <c r="O554" s="54">
        <v>15.5</v>
      </c>
      <c r="P554" s="12">
        <f t="shared" si="141"/>
        <v>-1</v>
      </c>
      <c r="Q554" s="12">
        <f t="shared" si="142"/>
        <v>-1</v>
      </c>
      <c r="R554" s="1">
        <f t="shared" si="143"/>
        <v>-1</v>
      </c>
      <c r="S554" s="12">
        <f t="shared" si="144"/>
        <v>-49.67</v>
      </c>
      <c r="T554" s="12">
        <f t="shared" si="145"/>
        <v>-144.86500000000007</v>
      </c>
      <c r="U554" s="11">
        <f t="shared" si="146"/>
        <v>-87.78</v>
      </c>
    </row>
    <row r="555" spans="1:21" ht="15" customHeight="1" x14ac:dyDescent="0.25">
      <c r="A555" s="22">
        <v>42945</v>
      </c>
      <c r="B555" s="35">
        <v>15.1</v>
      </c>
      <c r="C555" s="57"/>
      <c r="D555" s="60" t="s">
        <v>494</v>
      </c>
      <c r="E555" s="32"/>
      <c r="F555" s="2">
        <v>1</v>
      </c>
      <c r="G555" s="2">
        <v>1</v>
      </c>
      <c r="M555" s="17">
        <v>7</v>
      </c>
      <c r="N555" s="17">
        <v>7</v>
      </c>
      <c r="O555" s="54">
        <v>8</v>
      </c>
      <c r="P555" s="12">
        <f t="shared" si="141"/>
        <v>-1</v>
      </c>
      <c r="Q555" s="12">
        <f t="shared" si="142"/>
        <v>-1</v>
      </c>
      <c r="R555" s="1">
        <f t="shared" si="143"/>
        <v>-1</v>
      </c>
      <c r="S555" s="12">
        <f t="shared" si="144"/>
        <v>-50.67</v>
      </c>
      <c r="T555" s="12">
        <f t="shared" si="145"/>
        <v>-145.86500000000007</v>
      </c>
      <c r="U555" s="11">
        <f t="shared" si="146"/>
        <v>-88.78</v>
      </c>
    </row>
    <row r="556" spans="1:21" ht="15" customHeight="1" x14ac:dyDescent="0.25">
      <c r="A556" s="32"/>
      <c r="B556" s="35">
        <v>14.05</v>
      </c>
      <c r="C556" s="57" t="s">
        <v>172</v>
      </c>
      <c r="D556" s="34" t="s">
        <v>495</v>
      </c>
      <c r="E556" s="32"/>
      <c r="I556" s="2">
        <v>1</v>
      </c>
      <c r="M556" s="17">
        <v>3.75</v>
      </c>
      <c r="N556" s="17">
        <v>2.88</v>
      </c>
      <c r="O556" s="54">
        <v>2.89</v>
      </c>
      <c r="P556" s="12">
        <f t="shared" si="141"/>
        <v>-1</v>
      </c>
      <c r="Q556" s="12">
        <f t="shared" si="142"/>
        <v>-1</v>
      </c>
      <c r="R556" s="1">
        <f t="shared" si="143"/>
        <v>-1</v>
      </c>
      <c r="S556" s="12">
        <f t="shared" si="144"/>
        <v>-51.67</v>
      </c>
      <c r="T556" s="12">
        <f t="shared" si="145"/>
        <v>-146.86500000000007</v>
      </c>
      <c r="U556" s="11">
        <f t="shared" si="146"/>
        <v>-89.78</v>
      </c>
    </row>
    <row r="557" spans="1:21" ht="15" customHeight="1" x14ac:dyDescent="0.25">
      <c r="A557" s="32"/>
      <c r="B557" s="35">
        <v>14.5</v>
      </c>
      <c r="C557" s="57" t="s">
        <v>414</v>
      </c>
      <c r="D557" s="34" t="s">
        <v>496</v>
      </c>
      <c r="E557" s="32"/>
      <c r="F557" s="2">
        <v>1</v>
      </c>
      <c r="J557" s="3">
        <v>1</v>
      </c>
      <c r="M557" s="17">
        <v>7</v>
      </c>
      <c r="N557" s="17">
        <v>4.3</v>
      </c>
      <c r="O557" s="54">
        <v>4.8600000000000003</v>
      </c>
      <c r="P557" s="12">
        <f t="shared" si="141"/>
        <v>-1</v>
      </c>
      <c r="Q557" s="12">
        <f t="shared" si="142"/>
        <v>-1</v>
      </c>
      <c r="R557" s="1">
        <f t="shared" si="143"/>
        <v>-1</v>
      </c>
      <c r="S557" s="12">
        <f t="shared" si="144"/>
        <v>-52.67</v>
      </c>
      <c r="T557" s="12">
        <f t="shared" si="145"/>
        <v>-147.86500000000007</v>
      </c>
      <c r="U557" s="11">
        <f t="shared" si="146"/>
        <v>-90.78</v>
      </c>
    </row>
    <row r="558" spans="1:21" ht="15" customHeight="1" x14ac:dyDescent="0.25">
      <c r="A558" s="32"/>
      <c r="B558" s="35">
        <v>15.25</v>
      </c>
      <c r="C558" s="57"/>
      <c r="D558" s="34" t="s">
        <v>497</v>
      </c>
      <c r="E558" s="32"/>
      <c r="F558" s="2">
        <v>1</v>
      </c>
      <c r="J558" s="3">
        <v>1</v>
      </c>
      <c r="M558" s="17">
        <v>3</v>
      </c>
      <c r="N558" s="17">
        <v>2.88</v>
      </c>
      <c r="O558" s="54">
        <v>3.01</v>
      </c>
      <c r="P558" s="12">
        <f t="shared" si="141"/>
        <v>-1</v>
      </c>
      <c r="Q558" s="12">
        <f t="shared" si="142"/>
        <v>-1</v>
      </c>
      <c r="R558" s="1">
        <f t="shared" si="143"/>
        <v>-1</v>
      </c>
      <c r="S558" s="12">
        <f t="shared" si="144"/>
        <v>-53.67</v>
      </c>
      <c r="T558" s="12">
        <f t="shared" si="145"/>
        <v>-148.86500000000007</v>
      </c>
      <c r="U558" s="11">
        <f t="shared" si="146"/>
        <v>-91.78</v>
      </c>
    </row>
    <row r="559" spans="1:21" ht="15" customHeight="1" x14ac:dyDescent="0.25">
      <c r="A559" s="32"/>
      <c r="B559" s="35"/>
      <c r="C559" s="57"/>
      <c r="D559" s="60" t="s">
        <v>498</v>
      </c>
      <c r="E559" s="32"/>
      <c r="I559" s="2">
        <v>1</v>
      </c>
      <c r="M559" s="17">
        <v>13</v>
      </c>
      <c r="N559" s="17">
        <v>8</v>
      </c>
      <c r="O559" s="54">
        <v>9.1999999999999993</v>
      </c>
      <c r="P559" s="12">
        <f t="shared" si="141"/>
        <v>-1</v>
      </c>
      <c r="Q559" s="12">
        <f t="shared" si="142"/>
        <v>-1</v>
      </c>
      <c r="R559" s="1">
        <f t="shared" si="143"/>
        <v>-1</v>
      </c>
      <c r="S559" s="12">
        <f t="shared" si="144"/>
        <v>-54.67</v>
      </c>
      <c r="T559" s="12">
        <f t="shared" si="145"/>
        <v>-149.86500000000007</v>
      </c>
      <c r="U559" s="11">
        <f t="shared" si="146"/>
        <v>-92.78</v>
      </c>
    </row>
    <row r="560" spans="1:21" ht="15" customHeight="1" x14ac:dyDescent="0.25">
      <c r="A560" s="32"/>
      <c r="B560" s="35">
        <v>19.45</v>
      </c>
      <c r="C560" s="57" t="s">
        <v>102</v>
      </c>
      <c r="D560" s="34" t="s">
        <v>499</v>
      </c>
      <c r="E560" s="32"/>
      <c r="F560" s="2">
        <v>1</v>
      </c>
      <c r="H560" s="2">
        <v>1</v>
      </c>
      <c r="I560" s="2">
        <v>1</v>
      </c>
      <c r="K560" s="36"/>
      <c r="L560" s="51">
        <v>1</v>
      </c>
      <c r="M560" s="17">
        <v>5</v>
      </c>
      <c r="N560" s="17">
        <v>3.5</v>
      </c>
      <c r="O560" s="54">
        <v>3.98</v>
      </c>
      <c r="P560" s="12">
        <f t="shared" si="141"/>
        <v>-1</v>
      </c>
      <c r="Q560" s="12">
        <f t="shared" si="142"/>
        <v>-1</v>
      </c>
      <c r="R560" s="1">
        <f t="shared" si="143"/>
        <v>-1</v>
      </c>
      <c r="S560" s="12">
        <f t="shared" si="144"/>
        <v>-55.67</v>
      </c>
      <c r="T560" s="12">
        <f t="shared" si="145"/>
        <v>-150.86500000000007</v>
      </c>
      <c r="U560" s="11">
        <f t="shared" si="146"/>
        <v>-93.78</v>
      </c>
    </row>
    <row r="561" spans="1:21" ht="15" customHeight="1" x14ac:dyDescent="0.25">
      <c r="A561" s="32"/>
      <c r="B561" s="35">
        <v>20</v>
      </c>
      <c r="C561" s="57" t="s">
        <v>15</v>
      </c>
      <c r="D561" s="34" t="s">
        <v>500</v>
      </c>
      <c r="E561" s="32"/>
      <c r="J561" s="3">
        <v>1</v>
      </c>
      <c r="K561" s="36"/>
      <c r="L561" s="51"/>
      <c r="M561" s="17">
        <v>9</v>
      </c>
      <c r="N561" s="17">
        <v>21</v>
      </c>
      <c r="O561" s="54">
        <v>28.75</v>
      </c>
      <c r="P561" s="12">
        <f t="shared" si="141"/>
        <v>-1</v>
      </c>
      <c r="Q561" s="12">
        <f t="shared" si="142"/>
        <v>-1</v>
      </c>
      <c r="R561" s="1">
        <f t="shared" si="143"/>
        <v>-1</v>
      </c>
      <c r="S561" s="12">
        <f t="shared" si="144"/>
        <v>-56.67</v>
      </c>
      <c r="T561" s="12">
        <f t="shared" si="145"/>
        <v>-151.86500000000007</v>
      </c>
      <c r="U561" s="11">
        <f t="shared" si="146"/>
        <v>-94.78</v>
      </c>
    </row>
    <row r="562" spans="1:21" ht="15" customHeight="1" x14ac:dyDescent="0.25">
      <c r="A562" s="22">
        <v>42946</v>
      </c>
      <c r="B562" s="35">
        <v>14.3</v>
      </c>
      <c r="C562" s="57" t="s">
        <v>42</v>
      </c>
      <c r="D562" s="34" t="s">
        <v>501</v>
      </c>
      <c r="E562" s="32">
        <v>1</v>
      </c>
      <c r="H562" s="2">
        <v>1</v>
      </c>
      <c r="J562" s="3">
        <v>1</v>
      </c>
      <c r="K562" s="36">
        <v>1</v>
      </c>
      <c r="L562" s="51"/>
      <c r="M562" s="17">
        <v>4.3</v>
      </c>
      <c r="N562" s="17">
        <v>2.5</v>
      </c>
      <c r="O562" s="54">
        <v>2.58</v>
      </c>
      <c r="P562" s="12">
        <f t="shared" si="141"/>
        <v>3.3</v>
      </c>
      <c r="Q562" s="12">
        <f t="shared" si="142"/>
        <v>1.5</v>
      </c>
      <c r="R562" s="1">
        <f t="shared" si="143"/>
        <v>1.58</v>
      </c>
      <c r="S562" s="12">
        <f t="shared" si="144"/>
        <v>-53.370000000000005</v>
      </c>
      <c r="T562" s="12">
        <f t="shared" si="145"/>
        <v>-150.36500000000007</v>
      </c>
      <c r="U562" s="11">
        <f t="shared" si="146"/>
        <v>-93.2</v>
      </c>
    </row>
    <row r="563" spans="1:21" ht="15" customHeight="1" x14ac:dyDescent="0.25">
      <c r="A563" s="32"/>
      <c r="B563" s="35">
        <v>16</v>
      </c>
      <c r="C563" s="57"/>
      <c r="D563" s="34" t="s">
        <v>502</v>
      </c>
      <c r="E563" s="32"/>
      <c r="J563" s="3">
        <v>1</v>
      </c>
      <c r="K563" s="36">
        <v>1</v>
      </c>
      <c r="L563" s="51"/>
      <c r="M563" s="17">
        <v>9</v>
      </c>
      <c r="N563" s="17">
        <v>9</v>
      </c>
      <c r="O563" s="54">
        <v>9.8000000000000007</v>
      </c>
      <c r="P563" s="12">
        <f t="shared" si="141"/>
        <v>8</v>
      </c>
      <c r="Q563" s="12">
        <f t="shared" si="142"/>
        <v>8</v>
      </c>
      <c r="R563" s="1">
        <f t="shared" si="143"/>
        <v>8.8000000000000007</v>
      </c>
      <c r="S563" s="12">
        <f t="shared" si="144"/>
        <v>-45.370000000000005</v>
      </c>
      <c r="T563" s="12">
        <f t="shared" si="145"/>
        <v>-142.36500000000007</v>
      </c>
      <c r="U563" s="11">
        <f t="shared" si="146"/>
        <v>-84.4</v>
      </c>
    </row>
    <row r="564" spans="1:21" ht="15" customHeight="1" x14ac:dyDescent="0.25">
      <c r="A564" s="32"/>
      <c r="B564" s="35">
        <v>17</v>
      </c>
      <c r="C564" s="57"/>
      <c r="D564" s="34" t="s">
        <v>503</v>
      </c>
      <c r="E564" s="32"/>
      <c r="H564" s="2">
        <v>1</v>
      </c>
      <c r="M564" s="17">
        <v>21</v>
      </c>
      <c r="N564" s="17">
        <v>21</v>
      </c>
      <c r="O564" s="54">
        <v>28</v>
      </c>
      <c r="P564" s="12">
        <f t="shared" si="141"/>
        <v>-1</v>
      </c>
      <c r="Q564" s="12">
        <f t="shared" si="142"/>
        <v>-1</v>
      </c>
      <c r="R564" s="1">
        <f t="shared" si="143"/>
        <v>-1</v>
      </c>
      <c r="S564" s="12">
        <f t="shared" si="144"/>
        <v>-46.370000000000005</v>
      </c>
      <c r="T564" s="12">
        <f t="shared" si="145"/>
        <v>-143.36500000000007</v>
      </c>
      <c r="U564" s="11">
        <f t="shared" si="146"/>
        <v>-85.4</v>
      </c>
    </row>
    <row r="565" spans="1:21" ht="15" customHeight="1" x14ac:dyDescent="0.25">
      <c r="A565" s="22">
        <v>42947</v>
      </c>
      <c r="B565" s="35">
        <v>14</v>
      </c>
      <c r="C565" s="57" t="s">
        <v>19</v>
      </c>
      <c r="D565" s="60" t="s">
        <v>128</v>
      </c>
      <c r="E565" s="32"/>
      <c r="H565" s="2">
        <v>1</v>
      </c>
      <c r="M565" s="17">
        <v>26</v>
      </c>
      <c r="N565" s="17">
        <v>29</v>
      </c>
      <c r="O565" s="54">
        <v>34</v>
      </c>
      <c r="P565" s="12">
        <f t="shared" si="141"/>
        <v>-1</v>
      </c>
      <c r="Q565" s="12">
        <f t="shared" si="142"/>
        <v>-1</v>
      </c>
      <c r="R565" s="1">
        <f t="shared" si="143"/>
        <v>-1</v>
      </c>
      <c r="S565" s="12">
        <f t="shared" si="144"/>
        <v>-47.370000000000005</v>
      </c>
      <c r="T565" s="12">
        <f t="shared" si="145"/>
        <v>-144.36500000000007</v>
      </c>
      <c r="U565" s="11">
        <f t="shared" si="146"/>
        <v>-86.4</v>
      </c>
    </row>
    <row r="566" spans="1:21" ht="15" customHeight="1" x14ac:dyDescent="0.25">
      <c r="A566" s="32"/>
      <c r="B566" s="35">
        <v>17</v>
      </c>
      <c r="C566" s="57"/>
      <c r="D566" s="34" t="s">
        <v>504</v>
      </c>
      <c r="E566" s="32"/>
      <c r="K566" s="36"/>
      <c r="L566" s="51"/>
      <c r="M566" s="17">
        <v>5.5</v>
      </c>
      <c r="N566" s="17">
        <v>5</v>
      </c>
      <c r="O566" s="54">
        <v>5.71</v>
      </c>
      <c r="P566" s="12">
        <f t="shared" si="141"/>
        <v>-1</v>
      </c>
      <c r="Q566" s="12">
        <f t="shared" si="142"/>
        <v>-1</v>
      </c>
      <c r="R566" s="1">
        <f t="shared" si="143"/>
        <v>-1</v>
      </c>
      <c r="S566" s="12">
        <f t="shared" si="144"/>
        <v>-48.370000000000005</v>
      </c>
      <c r="T566" s="12">
        <f t="shared" si="145"/>
        <v>-145.36500000000007</v>
      </c>
      <c r="U566" s="11">
        <f t="shared" si="146"/>
        <v>-87.4</v>
      </c>
    </row>
    <row r="567" spans="1:21" ht="15" customHeight="1" x14ac:dyDescent="0.25">
      <c r="A567" s="32"/>
      <c r="B567" s="35">
        <v>17.350000000000001</v>
      </c>
      <c r="C567" s="57" t="s">
        <v>38</v>
      </c>
      <c r="D567" s="34" t="s">
        <v>505</v>
      </c>
      <c r="E567" s="32"/>
      <c r="F567" s="2">
        <v>1</v>
      </c>
      <c r="J567" s="3">
        <v>1</v>
      </c>
      <c r="K567" s="36">
        <v>1</v>
      </c>
      <c r="L567" s="51"/>
      <c r="M567" s="17">
        <v>6</v>
      </c>
      <c r="N567" s="17">
        <v>6</v>
      </c>
      <c r="O567" s="54">
        <v>6.88</v>
      </c>
      <c r="P567" s="12">
        <f t="shared" si="141"/>
        <v>5</v>
      </c>
      <c r="Q567" s="12">
        <f t="shared" si="142"/>
        <v>5</v>
      </c>
      <c r="R567" s="1">
        <f t="shared" si="143"/>
        <v>5.88</v>
      </c>
      <c r="S567" s="12">
        <f t="shared" si="144"/>
        <v>-43.370000000000005</v>
      </c>
      <c r="T567" s="12">
        <f t="shared" si="145"/>
        <v>-140.36500000000007</v>
      </c>
      <c r="U567" s="11">
        <f t="shared" si="146"/>
        <v>-81.52000000000001</v>
      </c>
    </row>
    <row r="568" spans="1:21" ht="15" customHeight="1" x14ac:dyDescent="0.25">
      <c r="A568" s="32"/>
      <c r="B568" s="35">
        <v>18.399999999999999</v>
      </c>
      <c r="C568" s="57"/>
      <c r="D568" s="34" t="s">
        <v>506</v>
      </c>
      <c r="E568" s="32"/>
      <c r="F568" s="2">
        <v>1</v>
      </c>
      <c r="H568" s="2">
        <v>1</v>
      </c>
      <c r="I568" s="2">
        <v>1</v>
      </c>
      <c r="K568" s="36"/>
      <c r="L568" s="51"/>
      <c r="M568" s="17">
        <v>4</v>
      </c>
      <c r="N568" s="17">
        <v>2.25</v>
      </c>
      <c r="O568" s="54">
        <v>2.4900000000000002</v>
      </c>
      <c r="P568" s="12">
        <f t="shared" si="141"/>
        <v>-1</v>
      </c>
      <c r="Q568" s="12">
        <f t="shared" si="142"/>
        <v>-1</v>
      </c>
      <c r="R568" s="1">
        <f t="shared" si="143"/>
        <v>-1</v>
      </c>
      <c r="S568" s="12">
        <f t="shared" si="144"/>
        <v>-44.370000000000005</v>
      </c>
      <c r="T568" s="12">
        <f t="shared" si="145"/>
        <v>-141.36500000000007</v>
      </c>
      <c r="U568" s="11">
        <f t="shared" si="146"/>
        <v>-82.52000000000001</v>
      </c>
    </row>
    <row r="569" spans="1:21" ht="15" customHeight="1" x14ac:dyDescent="0.25">
      <c r="A569" s="32"/>
      <c r="B569" s="35">
        <v>19.5</v>
      </c>
      <c r="C569" s="57"/>
      <c r="D569" s="34" t="s">
        <v>507</v>
      </c>
      <c r="E569" s="32">
        <v>1</v>
      </c>
      <c r="H569" s="2">
        <v>1</v>
      </c>
      <c r="I569" s="2">
        <v>1</v>
      </c>
      <c r="K569" s="36">
        <v>1</v>
      </c>
      <c r="L569" s="51"/>
      <c r="M569" s="17">
        <v>3</v>
      </c>
      <c r="N569" s="17">
        <v>3</v>
      </c>
      <c r="O569" s="54">
        <v>3.6</v>
      </c>
      <c r="P569" s="12">
        <f t="shared" si="141"/>
        <v>2</v>
      </c>
      <c r="Q569" s="12">
        <f t="shared" si="142"/>
        <v>2</v>
      </c>
      <c r="R569" s="1">
        <f t="shared" si="143"/>
        <v>2.6</v>
      </c>
      <c r="S569" s="12">
        <f t="shared" si="144"/>
        <v>-42.370000000000005</v>
      </c>
      <c r="T569" s="12">
        <f t="shared" si="145"/>
        <v>-139.36500000000007</v>
      </c>
      <c r="U569" s="11">
        <f t="shared" si="146"/>
        <v>-79.920000000000016</v>
      </c>
    </row>
    <row r="570" spans="1:21" ht="15" customHeight="1" x14ac:dyDescent="0.25">
      <c r="A570" s="16">
        <v>42934</v>
      </c>
      <c r="B570" s="5">
        <v>14.3</v>
      </c>
      <c r="C570" s="6" t="s">
        <v>49</v>
      </c>
      <c r="D570" s="58" t="s">
        <v>508</v>
      </c>
      <c r="F570" s="2">
        <v>1</v>
      </c>
      <c r="H570" s="2">
        <v>1</v>
      </c>
      <c r="J570" s="3">
        <v>1</v>
      </c>
      <c r="K570" s="13">
        <v>1</v>
      </c>
      <c r="M570" s="13">
        <v>5.5</v>
      </c>
      <c r="N570" s="2">
        <v>3.5</v>
      </c>
      <c r="O570" s="54">
        <v>3.73</v>
      </c>
      <c r="P570" s="2">
        <f t="shared" si="141"/>
        <v>4.5</v>
      </c>
      <c r="Q570" s="2">
        <f t="shared" si="142"/>
        <v>2.5</v>
      </c>
      <c r="R570" s="3">
        <v>2.77</v>
      </c>
      <c r="S570" s="12">
        <f t="shared" ref="S570" si="147">S569+P570</f>
        <v>-37.870000000000005</v>
      </c>
      <c r="T570" s="12">
        <f t="shared" ref="T570" si="148">T569+Q570</f>
        <v>-136.86500000000007</v>
      </c>
      <c r="U570" s="11">
        <f t="shared" ref="U570" si="149">U569+R570</f>
        <v>-77.15000000000002</v>
      </c>
    </row>
    <row r="571" spans="1:21" ht="15" customHeight="1" x14ac:dyDescent="0.25">
      <c r="B571" s="5"/>
    </row>
    <row r="572" spans="1:21" ht="15" customHeight="1" x14ac:dyDescent="0.25">
      <c r="B572" s="5"/>
    </row>
    <row r="573" spans="1:21" ht="15" customHeight="1" x14ac:dyDescent="0.25">
      <c r="B573" s="5"/>
    </row>
    <row r="574" spans="1:21" ht="15" customHeight="1" x14ac:dyDescent="0.25">
      <c r="B574" s="5"/>
    </row>
    <row r="575" spans="1:21" ht="15" customHeight="1" x14ac:dyDescent="0.25">
      <c r="B575" s="5"/>
    </row>
    <row r="576" spans="1:21" ht="15" customHeight="1" x14ac:dyDescent="0.25">
      <c r="B576" s="5"/>
    </row>
    <row r="577" spans="2:2" ht="15" customHeight="1" x14ac:dyDescent="0.25">
      <c r="B577" s="5"/>
    </row>
    <row r="578" spans="2:2" ht="15" customHeight="1" x14ac:dyDescent="0.25">
      <c r="B578" s="5"/>
    </row>
    <row r="579" spans="2:2" ht="15" customHeight="1" x14ac:dyDescent="0.25">
      <c r="B579" s="5"/>
    </row>
    <row r="580" spans="2:2" ht="15" customHeight="1" x14ac:dyDescent="0.25">
      <c r="B580" s="5"/>
    </row>
  </sheetData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 Wright</cp:lastModifiedBy>
  <cp:lastPrinted>2017-02-01T17:38:58Z</cp:lastPrinted>
  <dcterms:created xsi:type="dcterms:W3CDTF">2017-02-01T11:47:45Z</dcterms:created>
  <dcterms:modified xsi:type="dcterms:W3CDTF">2017-08-08T14:59:29Z</dcterms:modified>
</cp:coreProperties>
</file>